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_rels/sheet6.xml.rels" ContentType="application/vnd.openxmlformats-package.relationships+xml"/>
  <Override PartName="/xl/sharedStrings.xml" ContentType="application/vnd.openxmlformats-officedocument.spreadsheetml.sharedStrings+xml"/>
  <Override PartName="/xl/media/image33.jpeg" ContentType="image/jpeg"/>
  <Override PartName="/xl/media/image34.jpeg" ContentType="image/jpeg"/>
  <Override PartName="/xl/media/image35.jpeg" ContentType="image/jpeg"/>
  <Override PartName="/xl/media/image40.jpeg" ContentType="image/jpeg"/>
  <Override PartName="/xl/media/image36.jpeg" ContentType="image/jpeg"/>
  <Override PartName="/xl/media/image37.jpeg" ContentType="image/jpeg"/>
  <Override PartName="/xl/media/image38.jpeg" ContentType="image/jpeg"/>
  <Override PartName="/xl/media/image39.jpeg" ContentType="image/jpeg"/>
  <Override PartName="/xl/media/image41.jpeg" ContentType="image/jpeg"/>
  <Override PartName="/xl/media/image42.jpeg" ContentType="image/jpeg"/>
  <Override PartName="/xl/media/image43.jpeg" ContentType="image/jpeg"/>
  <Override PartName="/xl/media/image44.jpeg" ContentType="image/jpeg"/>
  <Override PartName="/xl/media/image45.jpeg" ContentType="image/jpeg"/>
  <Override PartName="/xl/media/image46.jpeg" ContentType="image/jpeg"/>
  <Override PartName="/xl/media/image47.jpeg" ContentType="image/jpeg"/>
  <Override PartName="/xl/media/image48.jpeg" ContentType="image/jpeg"/>
  <Override PartName="/xl/media/image49.jpeg" ContentType="image/jpeg"/>
  <Override PartName="/xl/media/image50.jpeg" ContentType="image/jpeg"/>
  <Override PartName="/xl/media/image51.jpeg" ContentType="image/jpeg"/>
  <Override PartName="/xl/media/image52.jpeg" ContentType="image/jpeg"/>
  <Override PartName="/xl/media/image53.jpeg" ContentType="image/jpeg"/>
  <Override PartName="/xl/media/image54.jpeg" ContentType="image/jpeg"/>
  <Override PartName="/xl/media/image55.jpeg" ContentType="image/jpeg"/>
  <Override PartName="/xl/media/image56.jpeg" ContentType="image/jpe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Uk. rek." sheetId="1" state="visible" r:id="rId2"/>
    <sheet name="Stroj._Rest" sheetId="2" state="visible" r:id="rId3"/>
    <sheet name="Vent._Rest" sheetId="3" state="visible" r:id="rId4"/>
    <sheet name="Konv. grij. i hlađ." sheetId="4" state="visible" r:id="rId5"/>
    <sheet name="Radijat. grij." sheetId="5" state="visible" r:id="rId6"/>
    <sheet name="Solarno grij. PTV" sheetId="6" state="visible" r:id="rId7"/>
    <sheet name="Podno grij." sheetId="7" state="visible" r:id="rId8"/>
    <sheet name="II i III e.f. Ostalo" sheetId="8" state="visible" r:id="rId9"/>
    <sheet name="II i III e.f. rek." sheetId="9" state="visible" r:id="rId10"/>
  </sheets>
  <definedNames>
    <definedName function="false" hidden="false" localSheetId="3" name="_xlnm.Print_Area" vbProcedure="false">'Konv. grij. i hlađ.'!$A$1:$F$49</definedName>
    <definedName function="false" hidden="false" localSheetId="6" name="_xlnm.Print_Area" vbProcedure="false">'Podno grij.'!$A$1:$F$74</definedName>
    <definedName function="false" hidden="false" localSheetId="4" name="_xlnm.Print_Area" vbProcedure="false">'Radijat. grij.'!$A$1:$F$52</definedName>
    <definedName function="false" hidden="false" localSheetId="5" name="_xlnm.Print_Area" vbProcedure="false">'Solarno grij. PTV'!$A$1:$F$65</definedName>
    <definedName function="false" hidden="false" localSheetId="1" name="_xlnm.Print_Area" vbProcedure="false">'Stroj._Rest'!$A$1:$F$167</definedName>
    <definedName function="false" hidden="false" localSheetId="0" name="_xlnm.Print_Area" vbProcedure="false">'Uk. rek.'!$A$1:$B$50</definedName>
    <definedName function="false" hidden="false" localSheetId="2" name="_xlnm.Print_Area" vbProcedure="false">'Vent._Rest'!$A$1:$F$203</definedName>
    <definedName function="false" hidden="false" name="cp" vbProcedure="false">#REF!</definedName>
    <definedName function="false" hidden="false" name="CrnaCijev" vbProcedure="false">#REF!</definedName>
    <definedName function="false" hidden="false" name="C_Vanjsko_uređenje" vbProcedure="false">#REF!</definedName>
    <definedName function="false" hidden="false" name="DT" vbProcedure="false">#REF!</definedName>
    <definedName function="false" hidden="false" name="fak" vbProcedure="false">"#REF!"</definedName>
    <definedName function="false" hidden="false" name="faknform" vbProcedure="false">"#REF!"</definedName>
    <definedName function="false" hidden="false" name="faknform_13" vbProcedure="false">"#REF!"</definedName>
    <definedName function="false" hidden="false" name="faknform_14" vbProcedure="false">"#REF!"</definedName>
    <definedName function="false" hidden="false" name="faknform_16" vbProcedure="false">"#REF!"</definedName>
    <definedName function="false" hidden="false" name="faknform_7" vbProcedure="false">"#REF!"</definedName>
    <definedName function="false" hidden="false" name="fakns" vbProcedure="false">"#REF!"</definedName>
    <definedName function="false" hidden="false" name="fakns_13" vbProcedure="false">"#REF!"</definedName>
    <definedName function="false" hidden="false" name="fakns_14" vbProcedure="false">"#REF!"</definedName>
    <definedName function="false" hidden="false" name="fakns_16" vbProcedure="false">"#REF!"</definedName>
    <definedName function="false" hidden="false" name="fakns_7" vbProcedure="false">"#REF!"</definedName>
    <definedName function="false" hidden="false" name="fak_13" vbProcedure="false">"#REF!"</definedName>
    <definedName function="false" hidden="false" name="fak_14" vbProcedure="false">"#REF!"</definedName>
    <definedName function="false" hidden="false" name="fak_16" vbProcedure="false">"#REF!"</definedName>
    <definedName function="false" hidden="false" name="fak_6" vbProcedure="false">"#REF!"</definedName>
    <definedName function="false" hidden="false" name="fak_7" vbProcedure="false">"#REF!"</definedName>
    <definedName function="false" hidden="false" name="Gradjevina" vbProcedure="false">"#REF!"</definedName>
    <definedName function="false" hidden="false" name="Gradjevina_13" vbProcedure="false">"#REF!"</definedName>
    <definedName function="false" hidden="false" name="Gradjevina_14" vbProcedure="false">"#REF!"</definedName>
    <definedName function="false" hidden="false" name="Gradjevina_16" vbProcedure="false">"#REF!"</definedName>
    <definedName function="false" hidden="false" name="gustoca" vbProcedure="false">#REF!</definedName>
    <definedName function="false" hidden="false" name="hrapavost" vbProcedure="false">#REF!</definedName>
    <definedName function="false" hidden="false" name="kab" vbProcedure="false">"#REF!"</definedName>
    <definedName function="false" hidden="false" name="kab_13" vbProcedure="false">"#REF!"</definedName>
    <definedName function="false" hidden="false" name="kab_14" vbProcedure="false">"#REF!"</definedName>
    <definedName function="false" hidden="false" name="kab_16" vbProcedure="false">"#REF!"</definedName>
    <definedName function="false" hidden="false" name="mtt" vbProcedure="false">"#REF!"</definedName>
    <definedName function="false" hidden="false" name="mtto" vbProcedure="false">"#REF!"</definedName>
    <definedName function="false" hidden="false" name="mtto_13" vbProcedure="false">"#REF!"</definedName>
    <definedName function="false" hidden="false" name="mtto_14" vbProcedure="false">"#REF!"</definedName>
    <definedName function="false" hidden="false" name="mtto_16" vbProcedure="false">"#REF!"</definedName>
    <definedName function="false" hidden="false" name="mtt_13" vbProcedure="false">"#REF!"</definedName>
    <definedName function="false" hidden="false" name="mtt_14" vbProcedure="false">"#REF!"</definedName>
    <definedName function="false" hidden="false" name="mtt_16" vbProcedure="false">"#REF!"</definedName>
    <definedName function="false" hidden="false" name="NA" vbProcedure="false">"#REF!"</definedName>
    <definedName function="false" hidden="false" name="NA_13" vbProcedure="false">"#REF!"</definedName>
    <definedName function="false" hidden="false" name="NA_14" vbProcedure="false">"#REF!"</definedName>
    <definedName function="false" hidden="false" name="NA_16" vbProcedure="false">"#REF!"</definedName>
    <definedName function="false" hidden="false" name="ns" vbProcedure="false">"#REF!"</definedName>
    <definedName function="false" hidden="false" name="NSO" vbProcedure="false">"#REF!"</definedName>
    <definedName function="false" hidden="false" name="NSO_13" vbProcedure="false">"#REF!"</definedName>
    <definedName function="false" hidden="false" name="NSO_14" vbProcedure="false">"#REF!"</definedName>
    <definedName function="false" hidden="false" name="NSO_16" vbProcedure="false">"#REF!"</definedName>
    <definedName function="false" hidden="false" name="ns_13" vbProcedure="false">"#REF!"</definedName>
    <definedName function="false" hidden="false" name="ns_14" vbProcedure="false">"#REF!"</definedName>
    <definedName function="false" hidden="false" name="ns_16" vbProcedure="false">"#REF!"</definedName>
    <definedName function="false" hidden="false" name="opr" vbProcedure="false">"#REF!"</definedName>
    <definedName function="false" hidden="false" name="opr_13" vbProcedure="false">"#REF!"</definedName>
    <definedName function="false" hidden="false" name="opr_14" vbProcedure="false">"#REF!"</definedName>
    <definedName function="false" hidden="false" name="opr_16" vbProcedure="false">"#REF!"</definedName>
    <definedName function="false" hidden="false" name="orm" vbProcedure="false">"#REF!"</definedName>
    <definedName function="false" hidden="false" name="orm_13" vbProcedure="false">"#REF!"</definedName>
    <definedName function="false" hidden="false" name="orm_14" vbProcedure="false">"#REF!"</definedName>
    <definedName function="false" hidden="false" name="orm_16" vbProcedure="false">"#REF!"</definedName>
    <definedName function="false" hidden="false" name="ost" vbProcedure="false">"#REF!"</definedName>
    <definedName function="false" hidden="false" name="ost_13" vbProcedure="false">"#REF!"</definedName>
    <definedName function="false" hidden="false" name="ost_14" vbProcedure="false">"#REF!"</definedName>
    <definedName function="false" hidden="false" name="ost_16" vbProcedure="false">"#REF!"</definedName>
    <definedName function="false" hidden="false" name="Ponudjac" vbProcedure="false">"#REF!"</definedName>
    <definedName function="false" hidden="false" name="Ponudjac_13" vbProcedure="false">"#REF!"</definedName>
    <definedName function="false" hidden="false" name="Ponudjac_14" vbProcedure="false">"#REF!"</definedName>
    <definedName function="false" hidden="false" name="Ponudjac_16" vbProcedure="false">"#REF!"</definedName>
    <definedName function="false" hidden="false" name="prek" vbProcedure="false">"#REF!"</definedName>
    <definedName function="false" hidden="false" name="prek_13" vbProcedure="false">"#REF!"</definedName>
    <definedName function="false" hidden="false" name="prek_14" vbProcedure="false">"#REF!"</definedName>
    <definedName function="false" hidden="false" name="prek_16" vbProcedure="false">"#REF!"</definedName>
    <definedName function="false" hidden="false" name="rasvj" vbProcedure="false">"#REF!"</definedName>
    <definedName function="false" hidden="false" name="rasvj_13" vbProcedure="false">"#REF!"</definedName>
    <definedName function="false" hidden="false" name="rasvj_14" vbProcedure="false">"#REF!"</definedName>
    <definedName function="false" hidden="false" name="rasvj_16" vbProcedure="false">"#REF!"</definedName>
    <definedName function="false" hidden="false" name="rasvj_6" vbProcedure="false">"#REF!"</definedName>
    <definedName function="false" hidden="false" name="rasvj_7" vbProcedure="false">"#REF!"</definedName>
    <definedName function="false" hidden="false" name="Rekapitulacija" vbProcedure="false">#REF!</definedName>
    <definedName function="false" hidden="false" name="zilavost" vbProcedure="false">#REF!</definedName>
    <definedName function="false" hidden="false" name="_6._Limarski_radovi" vbProcedure="false">#REF!</definedName>
    <definedName function="false" hidden="false" name="__xlnm.Print_Area_5" vbProcedure="false">#REF!</definedName>
    <definedName function="false" hidden="false" localSheetId="0" name="A_Građevinski_radovi" vbProcedure="false">'uk. rek.'!#ref!</definedName>
    <definedName function="false" hidden="false" localSheetId="0" name="B_Završni_radovi" vbProcedure="false">'uk. rek.'!#ref!</definedName>
    <definedName function="false" hidden="false" localSheetId="0" name="C_Vanjsko_uređenje" vbProcedure="false">'uk. rek.'!#ref!</definedName>
    <definedName function="false" hidden="false" localSheetId="0" name="Rekapitulacija" vbProcedure="false">'uk. rek.'!#ref!</definedName>
    <definedName function="false" hidden="false" localSheetId="0" name="_1._Uklanjanje_postojećeg_stanja" vbProcedure="false">'uk. rek.'!#ref!</definedName>
    <definedName function="false" hidden="false" localSheetId="0" name="_10._Kamenarski_radovi" vbProcedure="false">'uk. rek.'!#ref!</definedName>
    <definedName function="false" hidden="false" localSheetId="0" name="_11._Keramičarski_radovi" vbProcedure="false">'uk. rek.'!#ref!</definedName>
    <definedName function="false" hidden="false" localSheetId="0" name="_12._Soboslikarsko_ličilački_radovi" vbProcedure="false">'uk. rek.'!#ref!</definedName>
    <definedName function="false" hidden="false" localSheetId="0" name="_13._Radovi_gipskartonskim_pločama" vbProcedure="false">'uk. rek.'!#ref!</definedName>
    <definedName function="false" hidden="false" localSheetId="0" name="_14._Prometne_i_hodne_površine" vbProcedure="false">'uk. rek.'!#ref!</definedName>
    <definedName function="false" hidden="false" localSheetId="0" name="_15._Okoliš" vbProcedure="false">'uk. rek.'!#ref!</definedName>
    <definedName function="false" hidden="false" localSheetId="0" name="_2._Zemljani_i_pomoćni_radovi" vbProcedure="false">'uk. rek.'!#ref!</definedName>
    <definedName function="false" hidden="false" localSheetId="0" name="_3._Betonski_i_armirano_betonski_radovi" vbProcedure="false">'uk. rek.'!#ref!</definedName>
    <definedName function="false" hidden="false" localSheetId="0" name="_4._Zidarsko_fasaderski_radovi" vbProcedure="false">'uk. rek.'!#ref!</definedName>
    <definedName function="false" hidden="false" localSheetId="0" name="_5._Izolaterski_i_krovopokrivački_radovi" vbProcedure="false">'uk. rek.'!#ref!</definedName>
    <definedName function="false" hidden="false" localSheetId="0" name="_6._Limarski_radovi" vbProcedure="false">'uk. rek.'!#ref!</definedName>
    <definedName function="false" hidden="false" localSheetId="0" name="_7._Stolarski_radovi" vbProcedure="false">'uk. rek.'!#ref!</definedName>
    <definedName function="false" hidden="false" localSheetId="0" name="_8._Bravarski_radovi" vbProcedure="false">'uk. rek.'!#ref!</definedName>
    <definedName function="false" hidden="false" localSheetId="0" name="_9._Parketarski_i_podnopolagački_radovi" vbProcedure="false">'uk. rek.'!#ref!</definedName>
    <definedName function="false" hidden="false" localSheetId="0" name="_ftn1" vbProcedure="false">'uk. rek.'!#ref!</definedName>
    <definedName function="false" hidden="false" localSheetId="0" name="_ftnref1" vbProcedure="false">'uk. rek.'!#ref!</definedName>
    <definedName function="false" hidden="false" localSheetId="0" name="_Hlk504030054" vbProcedure="false">'uk. rek.'!#ref!</definedName>
    <definedName function="false" hidden="false" localSheetId="0" name="_Hlk504030670" vbProcedure="false">'uk. rek.'!#ref!</definedName>
    <definedName function="false" hidden="false" localSheetId="0" name="_Hlk504462157" vbProcedure="false">'uk. rek.'!#ref!</definedName>
    <definedName function="false" hidden="false" localSheetId="0" name="_Toc505713769" vbProcedure="false">'uk. rek.'!#ref!</definedName>
    <definedName function="false" hidden="false" localSheetId="0" name="_Toc505713770" vbProcedure="false">'uk. rek.'!#ref!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<sst xmlns="http://schemas.openxmlformats.org/spreadsheetml/2006/main" count="883" uniqueCount="574">
  <si>
    <t xml:space="preserve">Etapna i fazna rekonstrukcija složene građevine Dalmati</t>
  </si>
  <si>
    <t xml:space="preserve">Put Čikole 4, Pakovo Selo, 22320 Drniš, Grad Drniš, na k.č. br. 817/13 k.o. Pakovo Selo</t>
  </si>
  <si>
    <r>
      <rPr>
        <i val="true"/>
        <sz val="11"/>
        <rFont val="Arial"/>
        <family val="2"/>
        <charset val="1"/>
      </rPr>
      <t xml:space="preserve">investitor:</t>
    </r>
    <r>
      <rPr>
        <sz val="11"/>
        <rFont val="Arial"/>
        <family val="2"/>
        <charset val="238"/>
      </rPr>
      <t xml:space="preserve"> Dalmati d.o.o., Postolarska 6, Drniš, OIB 24931977864, vlasnik i direktor Joško Lokas</t>
    </r>
  </si>
  <si>
    <r>
      <rPr>
        <i val="true"/>
        <sz val="11"/>
        <rFont val="Arial"/>
        <family val="2"/>
        <charset val="1"/>
      </rPr>
      <t xml:space="preserve">glavna projektantica</t>
    </r>
    <r>
      <rPr>
        <sz val="11"/>
        <rFont val="Arial"/>
        <family val="2"/>
        <charset val="238"/>
      </rPr>
      <t xml:space="preserve">: Sanja Pamuković, dipl.ing.arh., ovl. arh. i suradnici</t>
    </r>
  </si>
  <si>
    <r>
      <rPr>
        <i val="true"/>
        <sz val="11"/>
        <rFont val="Arial"/>
        <family val="2"/>
        <charset val="1"/>
      </rPr>
      <t xml:space="preserve">promjenbeni projekti izrađeni</t>
    </r>
    <r>
      <rPr>
        <sz val="11"/>
        <rFont val="Arial"/>
        <family val="2"/>
        <charset val="238"/>
      </rPr>
      <t xml:space="preserve">: VII 2022</t>
    </r>
  </si>
  <si>
    <t xml:space="preserve">Troškovnici strojarskih instalacija</t>
  </si>
  <si>
    <t xml:space="preserve">projektant Tomislav Uroda, dipl.inž.stroj.</t>
  </si>
  <si>
    <t xml:space="preserve">Etape i faze su:</t>
  </si>
  <si>
    <t xml:space="preserve">II i III etapa i faza:</t>
  </si>
  <si>
    <t xml:space="preserve">III. rekonstrukcija restorana</t>
  </si>
  <si>
    <t xml:space="preserve">Rekapitulacija</t>
  </si>
  <si>
    <t xml:space="preserve">II I III  etapa i faza - restoran </t>
  </si>
  <si>
    <t xml:space="preserve">Ukupno bez PDV-a</t>
  </si>
  <si>
    <t xml:space="preserve">PDV</t>
  </si>
  <si>
    <t xml:space="preserve">Sveukupno s PDV-om</t>
  </si>
  <si>
    <t xml:space="preserve">1.</t>
  </si>
  <si>
    <t xml:space="preserve">STROJARNICA - RESTORAN</t>
  </si>
  <si>
    <t xml:space="preserve">Rbr</t>
  </si>
  <si>
    <t xml:space="preserve">OPIS</t>
  </si>
  <si>
    <t xml:space="preserve">Jmj</t>
  </si>
  <si>
    <t xml:space="preserve">Količina</t>
  </si>
  <si>
    <t xml:space="preserve">Cijena EUR</t>
  </si>
  <si>
    <t xml:space="preserve">UKUPNO EUR</t>
  </si>
  <si>
    <t xml:space="preserve"> 1.1</t>
  </si>
  <si>
    <t xml:space="preserve">Inverterska dizalica topline zrak-voda za vanjsku ugradnju sa zrakom hlađenim kondenzatorom i rad s ekološki prihvatljivom radnom tvari  R-32.</t>
  </si>
  <si>
    <t xml:space="preserve">Kompresori su scroll izvedbe, inverterski s kontinuiranom regulacijom opterećenja, smješteni na gumeno antivibracijsko postolje i standardno opremljeni jaknom u svrhu zvučne izolacije.</t>
  </si>
  <si>
    <t xml:space="preserve">Zrakom hlađeni kondenzator sa ugrađenim pothlađivačem posebno je zaštićen poliakrilnim premazom protiv korozije i agresivnih utjecaja okoline.</t>
  </si>
  <si>
    <t xml:space="preserve">Ventilatori su inverterski upravljani aksijalni s raspoloživim eksternim tlakom do  100 Pa u maksimalnom načinu rada, što uređaj čini pogodnim za unutarnju ugradnju, te kojim je moguće osigurati rad uređaja pri vrlo visokim vanjskim temperaturama. Uređaj je standardno opremljen opcijom za tihi rad, kojom je uz smanjenje brzine vrtnje ventilatora moguće postići smanjenje zvučne snage uređaja od -2 dB(A) u prosjeku.</t>
  </si>
  <si>
    <t xml:space="preserve">Izmjenjivač na strani vode je u pločastoj izvedbi (PHE) s pločama od nehrđajućeg čelika, standardno u kućištu obloženom termičkom izolacijom debljine 20 mm.</t>
  </si>
  <si>
    <t xml:space="preserve">Upravljačka jedinica s djelovima elektromotornog pogona uređaja smještena je u elektrokomandnom ormaru ugrađenom na samom uređaju. Elektrokomandni ormar predviđen za vanjsku ugradnju u IP54 zaštiti standardno je opremljen vratima s ugrađenom glavnom sklopkom. Pristup upravljačkoj jedinici uređaja omogućen je putem višejezičnog LCD panela. Upravljačka jedinica omogućuje kontrolu povratne temperature vode, prikaz trenutnih parametara kao što su protok i temperatura, snimanje broja sati rada kompresora i pumpe.</t>
  </si>
  <si>
    <t xml:space="preserve">Uređaj se isporučuje s integriranim hidromodulom, koji se sastoji od inverterski regulirane centrifugalne crpke, minimalno 12l ekspanzijske posude, sigurnosnog ventila minimalno 3 bara  te elektrogrijačem u svrhu protusmrzavajuće zaštite hladnih dijelova uređaja.</t>
  </si>
  <si>
    <t xml:space="preserve">Standardni dio isporuke obuhvaća daljinski žičani upravljač sa 7 dnevnim timerom, hvatač nečistoća, zaporne ventile, kontrolnik protoka, 20 mm izolaciju isparivača te master/slave opciju za upravljanje do 4 uređaja u jednom sustavu.</t>
  </si>
  <si>
    <t xml:space="preserve">Maksimalno radno područje uređaja u režimu hlađenja:</t>
  </si>
  <si>
    <t xml:space="preserve">vanjska temperatura zraka:   -20°C do + 52°C</t>
  </si>
  <si>
    <t xml:space="preserve">izlazna temperatura vode:   -15°C do + 25°C</t>
  </si>
  <si>
    <t xml:space="preserve">Maksimalno radno područje uređaja u režimu grijanja:</t>
  </si>
  <si>
    <t xml:space="preserve">vanjska temperatura zraka:   -20°C do +35°C</t>
  </si>
  <si>
    <t xml:space="preserve">izlazna temperatura vode:  +20°C do +60°C</t>
  </si>
  <si>
    <t xml:space="preserve">Tehničke karakteristike za ocjenu jednakovrijednosti:</t>
  </si>
  <si>
    <t xml:space="preserve">komplet</t>
  </si>
  <si>
    <t xml:space="preserve">Hlađenje pri nominalnim uvjetima:</t>
  </si>
  <si>
    <t xml:space="preserve">Qh max / Qh nom = 29,6 / 25,9 kW</t>
  </si>
  <si>
    <t xml:space="preserve">Qh= 25.8 kW pri 7/12°C, Tok=35°C</t>
  </si>
  <si>
    <t xml:space="preserve">Ne= 8.5 kW /400 V</t>
  </si>
  <si>
    <t xml:space="preserve">Regulacija kapaciteta: kontinuirana</t>
  </si>
  <si>
    <t xml:space="preserve">Nominalna priključna snaga:</t>
  </si>
  <si>
    <t xml:space="preserve">N ukupno = 8,48 kW</t>
  </si>
  <si>
    <t xml:space="preserve">400 V - 50 Hz</t>
  </si>
  <si>
    <t xml:space="preserve">EER = 3,05</t>
  </si>
  <si>
    <t xml:space="preserve">SEER = 5,41</t>
  </si>
  <si>
    <t xml:space="preserve">Tv = 35°C ST</t>
  </si>
  <si>
    <t xml:space="preserve">Tvode=7/12°C</t>
  </si>
  <si>
    <t xml:space="preserve">Grijanje pri nominalnim uvjetima:</t>
  </si>
  <si>
    <t xml:space="preserve">Qg max / Qg nom = 28,4 / 24,6 kW</t>
  </si>
  <si>
    <t xml:space="preserve">Qg= 18.3 kW pri 45/40°C, Tok=-6°C</t>
  </si>
  <si>
    <t xml:space="preserve">Ne= 7.4 kW /400 V</t>
  </si>
  <si>
    <t xml:space="preserve">N ukupno = 7,42 kW</t>
  </si>
  <si>
    <t xml:space="preserve">COP = 3,31</t>
  </si>
  <si>
    <t xml:space="preserve">Tv = 7°C ST</t>
  </si>
  <si>
    <t xml:space="preserve">Tvode=40/45°C</t>
  </si>
  <si>
    <t xml:space="preserve">Smjesa 0% MEG</t>
  </si>
  <si>
    <t xml:space="preserve">Protok vode u isparivaču : 1,2 l/s</t>
  </si>
  <si>
    <t xml:space="preserve">Pad tlaka u isparivaču : 16,3 kPa</t>
  </si>
  <si>
    <t xml:space="preserve">Visina dobave pumpe (uključujući pad tlaka u isparivaču): 100 kPa</t>
  </si>
  <si>
    <t xml:space="preserve">Broj kompresora: 1</t>
  </si>
  <si>
    <t xml:space="preserve">Broj rashladnih krugova: 1</t>
  </si>
  <si>
    <t xml:space="preserve">Broj ventilatora: 1</t>
  </si>
  <si>
    <t xml:space="preserve">Radna tvar: R-32</t>
  </si>
  <si>
    <t xml:space="preserve">Punjenje radne tvari: 5,5 kg</t>
  </si>
  <si>
    <t xml:space="preserve">Zvučna snaga: 78 dB(A)</t>
  </si>
  <si>
    <t xml:space="preserve">Radno područje zračna strana [grijanje]: -20 - 35°C</t>
  </si>
  <si>
    <t xml:space="preserve">Radno područje zračna strana [hlađenje]: -20 - 52°C</t>
  </si>
  <si>
    <t xml:space="preserve">Radno područje vodena strana [grijanje]: 20 - 60°C</t>
  </si>
  <si>
    <t xml:space="preserve">Radno područje vodena strana [hlađenje]: -15 - 25°C</t>
  </si>
  <si>
    <t xml:space="preserve">Priključak na isparivaču: 1-1/4"</t>
  </si>
  <si>
    <t xml:space="preserve">Dimenzije ukupno(ŠxD): 1,552 x 802 mm</t>
  </si>
  <si>
    <t xml:space="preserve">h = 1878 mm</t>
  </si>
  <si>
    <t xml:space="preserve">Težina: 286 kg</t>
  </si>
  <si>
    <t xml:space="preserve"> 1.2</t>
  </si>
  <si>
    <t xml:space="preserve">Dobava i ugradnja predizolirane fleksibilne jednostruke cijev za sustave grijanja/hlađenja</t>
  </si>
  <si>
    <r>
      <rPr>
        <sz val="11"/>
        <rFont val="Arial"/>
        <family val="2"/>
        <charset val="1"/>
      </rPr>
      <t xml:space="preserve">Cijev iz PEX-EVOH materijala sa difuzijskom branom, izolacija od poliuretana (PUR) toplinske vodljivosti pri 50°C </t>
    </r>
    <r>
      <rPr>
        <sz val="9"/>
        <rFont val="Symbol"/>
        <family val="1"/>
        <charset val="2"/>
      </rPr>
      <t xml:space="preserve">l</t>
    </r>
    <r>
      <rPr>
        <sz val="9"/>
        <rFont val="Arial"/>
        <family val="2"/>
        <charset val="238"/>
      </rPr>
      <t xml:space="preserve">=0,023 W/mK, zaštitna obloga od prodora vlagi i mehaničkog oštećenja od polietilena PE-HD</t>
    </r>
  </si>
  <si>
    <t xml:space="preserve">U izolaciju cjevovoda ugrađena je žica sustava nadzora prodora vlage i propuštanja</t>
  </si>
  <si>
    <t xml:space="preserve">m</t>
  </si>
  <si>
    <t xml:space="preserve">75</t>
  </si>
  <si>
    <t xml:space="preserve">d40/100(NO32)</t>
  </si>
  <si>
    <t xml:space="preserve"> 1.3</t>
  </si>
  <si>
    <t xml:space="preserve">Akumulacijski spremnik (puffer) od čeličnog lima, samostojeći, odložen izolacijom za sustave klimatizacije i grijanja u kompletu sa priključcima, ispusnom slavinom i odzrakom</t>
  </si>
  <si>
    <t xml:space="preserve">Koristi se i kao hidraulička skretnica</t>
  </si>
  <si>
    <t xml:space="preserve">komad</t>
  </si>
  <si>
    <t xml:space="preserve">V=300 lit.</t>
  </si>
  <si>
    <t xml:space="preserve"> 1.4</t>
  </si>
  <si>
    <r>
      <rPr>
        <sz val="9"/>
        <rFont val="Arial"/>
        <family val="2"/>
        <charset val="1"/>
      </rPr>
      <t xml:space="preserve">Izolirani spremnik za pripremu PTV-a izrađen od crnog čeličnog lima antikorozivno  zaštićenog sa unutarnje strane dvoslojnim premazom za PTV i Mg anodom, sa dva izmjenjivača za priključak solarnog grijanja (u donjoj zoni spremnika) i za priključak na dizalicu topline </t>
    </r>
    <r>
      <rPr>
        <sz val="9"/>
        <rFont val="Arial"/>
        <family val="2"/>
        <charset val="238"/>
      </rPr>
      <t xml:space="preserve">(u gornjoj zoni spremnika) te sa dodatnim elektrogrijačem za zagrijavanje PTV-a, u kompletu sa svim priključcima, čahurama za potrebne osjetnike temperature i mehaničkim termometrima</t>
    </r>
  </si>
  <si>
    <t xml:space="preserve">volumena 500 lit</t>
  </si>
  <si>
    <t xml:space="preserve"> 1.5</t>
  </si>
  <si>
    <t xml:space="preserve">Elektronski regulirana cirkulacijska crpka za ventilokonvektorsko grijanje i hlađenje objekta, u kompletu sa holenderima i brtvama ili sa prirubnicama, brtvama, vijcima i maticama</t>
  </si>
  <si>
    <r>
      <rPr>
        <sz val="9"/>
        <rFont val="Arial"/>
        <family val="2"/>
        <charset val="1"/>
      </rPr>
      <t xml:space="preserve">V= 3,8 m</t>
    </r>
    <r>
      <rPr>
        <sz val="11"/>
        <rFont val="Arial"/>
        <family val="2"/>
        <charset val="1"/>
      </rPr>
      <t xml:space="preserve">³</t>
    </r>
    <r>
      <rPr>
        <sz val="9"/>
        <rFont val="Arial"/>
        <family val="2"/>
        <charset val="238"/>
      </rPr>
      <t xml:space="preserve">/h</t>
    </r>
  </si>
  <si>
    <t xml:space="preserve">H= 6 mVS</t>
  </si>
  <si>
    <t xml:space="preserve">N= 180 W / 230 V</t>
  </si>
  <si>
    <t xml:space="preserve"> 1.6</t>
  </si>
  <si>
    <t xml:space="preserve">Elektronski regulirana cirkulacijska crpka za izmjenjivač klima komore, u kompletu sa holenderima i brtvama ili sa prirubnicama, brtvama, vijcima i maticama</t>
  </si>
  <si>
    <r>
      <rPr>
        <sz val="9"/>
        <rFont val="Arial"/>
        <family val="2"/>
        <charset val="1"/>
      </rPr>
      <t xml:space="preserve">V= 6,8 m</t>
    </r>
    <r>
      <rPr>
        <sz val="11"/>
        <rFont val="Arial"/>
        <family val="2"/>
        <charset val="1"/>
      </rPr>
      <t xml:space="preserve">³</t>
    </r>
    <r>
      <rPr>
        <sz val="9"/>
        <rFont val="Arial"/>
        <family val="2"/>
        <charset val="238"/>
      </rPr>
      <t xml:space="preserve">/h</t>
    </r>
  </si>
  <si>
    <t xml:space="preserve">N= 270 W / 230 V</t>
  </si>
  <si>
    <t xml:space="preserve"> 1.7</t>
  </si>
  <si>
    <t xml:space="preserve">Elektronski regulirana cirkulacijska crpka za podno grijanje objekta, u kompletu sa holenderima i brtvama ili sa prirubnicama, brtvama, vijcima i maticama</t>
  </si>
  <si>
    <t xml:space="preserve"> 1.8</t>
  </si>
  <si>
    <t xml:space="preserve">Crpka za recirkulaciju PTV-a, u kompletu sa nepovratnim ventilom, holenderima i brtvom</t>
  </si>
  <si>
    <r>
      <rPr>
        <sz val="9"/>
        <rFont val="Arial"/>
        <family val="2"/>
        <charset val="1"/>
      </rPr>
      <t xml:space="preserve">V= 0,2 m</t>
    </r>
    <r>
      <rPr>
        <sz val="11"/>
        <rFont val="Arial"/>
        <family val="2"/>
        <charset val="238"/>
      </rPr>
      <t xml:space="preserve">³</t>
    </r>
    <r>
      <rPr>
        <sz val="9"/>
        <rFont val="Arial"/>
        <family val="2"/>
        <charset val="238"/>
      </rPr>
      <t xml:space="preserve">/h</t>
    </r>
  </si>
  <si>
    <t xml:space="preserve">H= 1 mVS</t>
  </si>
  <si>
    <t xml:space="preserve">N= 25 W / 230 V</t>
  </si>
  <si>
    <t xml:space="preserve"> 1.9</t>
  </si>
  <si>
    <t xml:space="preserve">Ionski omekšivač vode za pripremu vode, automatski upravljan s dva ionskim filterom, za kontinuiranu potrošnju omekšane vode</t>
  </si>
  <si>
    <t xml:space="preserve">Omekšivač se sastoji od:</t>
  </si>
  <si>
    <t xml:space="preserve">ionskoga filtera, posude za sol, cjevovoda, armature, regulacijskog ventila te punjenja ionskom masom </t>
  </si>
  <si>
    <t xml:space="preserve">Uz omekšivač se isporučuje indikator za ispitivanje ostatne tvrdoće omekšane vode</t>
  </si>
  <si>
    <r>
      <rPr>
        <sz val="9"/>
        <rFont val="Arial"/>
        <family val="2"/>
        <charset val="1"/>
      </rPr>
      <t xml:space="preserve">Kapacitet: 3,0 m</t>
    </r>
    <r>
      <rPr>
        <sz val="11"/>
        <rFont val="Arial"/>
        <family val="2"/>
        <charset val="238"/>
      </rPr>
      <t xml:space="preserve">³</t>
    </r>
    <r>
      <rPr>
        <sz val="9"/>
        <rFont val="Arial"/>
        <family val="2"/>
        <charset val="238"/>
      </rPr>
      <t xml:space="preserve">/h</t>
    </r>
  </si>
  <si>
    <t xml:space="preserve">V=85 lit</t>
  </si>
  <si>
    <t xml:space="preserve">V(ionske mase)= 45 lit</t>
  </si>
  <si>
    <t xml:space="preserve"> 1.10</t>
  </si>
  <si>
    <t xml:space="preserve">Dodatna ekspanzijska posuda sustava grijanja i hlađenja </t>
  </si>
  <si>
    <t xml:space="preserve">volumena 50 lit, PN 6</t>
  </si>
  <si>
    <t xml:space="preserve"> 1.11</t>
  </si>
  <si>
    <t xml:space="preserve">Dodatna ekspanzijska posuda sustava PTV-a </t>
  </si>
  <si>
    <t xml:space="preserve">volumena 18 lit, PN 6</t>
  </si>
  <si>
    <t xml:space="preserve"> 1.12</t>
  </si>
  <si>
    <t xml:space="preserve">Troputna regulacijska slavina sa elektromotornim pogonom</t>
  </si>
  <si>
    <t xml:space="preserve"> HRB 32/16 + AMB162</t>
  </si>
  <si>
    <t xml:space="preserve"> 1.13</t>
  </si>
  <si>
    <t xml:space="preserve">Sigurnosni ventil za sustav grijanje/hlađenje 6 bara</t>
  </si>
  <si>
    <t xml:space="preserve">NO15</t>
  </si>
  <si>
    <t xml:space="preserve"> 1.14</t>
  </si>
  <si>
    <t xml:space="preserve">Fleksibilni spoj rashladnika na cijevnu instalaciju grijanja i hlađenja, uključivo holendere i brtve</t>
  </si>
  <si>
    <t xml:space="preserve">NO40</t>
  </si>
  <si>
    <t xml:space="preserve"> 1.15</t>
  </si>
  <si>
    <t xml:space="preserve">Zaporna kuglasta slavina u kompletu sa prirubnicama, brtvama, vijcima i maticama</t>
  </si>
  <si>
    <t xml:space="preserve">NO20</t>
  </si>
  <si>
    <t xml:space="preserve">NO25</t>
  </si>
  <si>
    <t xml:space="preserve">NO32</t>
  </si>
  <si>
    <t xml:space="preserve">NO50</t>
  </si>
  <si>
    <t xml:space="preserve"> 1.16</t>
  </si>
  <si>
    <t xml:space="preserve">Hvatač nečistoća u kompletu sa prirubnicama, brtvama, vijcima i maticama</t>
  </si>
  <si>
    <t xml:space="preserve"> 1.17</t>
  </si>
  <si>
    <t xml:space="preserve">Termomanometar za toplu i hladnu vodu 0-60°C sa čahurom</t>
  </si>
  <si>
    <t xml:space="preserve"> 1.18</t>
  </si>
  <si>
    <t xml:space="preserve">Manometar za hladnu i toplu vodu 6 bar, sa manometarskom slavinom</t>
  </si>
  <si>
    <t xml:space="preserve"> 1.19</t>
  </si>
  <si>
    <t xml:space="preserve">Dobava i montaža bakrenih cijevi za razvod ogrjevnog i rashladnog medija do konvektora, u kompletu sa koljenima, prelaznim komadima, T-komadima, prijelaznim komadima i spojnicama, dimenzija:</t>
  </si>
  <si>
    <t xml:space="preserve">Ø28</t>
  </si>
  <si>
    <t xml:space="preserve">20</t>
  </si>
  <si>
    <t xml:space="preserve">Ø35</t>
  </si>
  <si>
    <t xml:space="preserve">Ø42</t>
  </si>
  <si>
    <t xml:space="preserve"> 1.20</t>
  </si>
  <si>
    <t xml:space="preserve">Dobava i montaža izolacije cjevovoda i razdjelnika u strojarnici Kaimanflex izolacijom za sustave klimatizacije debljine 9 mm, u kompletu sa ljepilom i trakom</t>
  </si>
  <si>
    <t xml:space="preserve">9x28</t>
  </si>
  <si>
    <t xml:space="preserve">9x35</t>
  </si>
  <si>
    <t xml:space="preserve">9x42</t>
  </si>
  <si>
    <t xml:space="preserve">ploča</t>
  </si>
  <si>
    <t xml:space="preserve">m1</t>
  </si>
  <si>
    <t xml:space="preserve">4</t>
  </si>
  <si>
    <t xml:space="preserve"> 1.21</t>
  </si>
  <si>
    <t xml:space="preserve">Čelični profili, navojne šipke i obujmice za ovješenje cjevovoda i ostale opreme u toplinskoj stanici, u kompletu sa antikorozivnom zaštitom</t>
  </si>
  <si>
    <t xml:space="preserve">kg</t>
  </si>
  <si>
    <t xml:space="preserve">100</t>
  </si>
  <si>
    <t xml:space="preserve"> 1.22</t>
  </si>
  <si>
    <t xml:space="preserve">Sitni potrošni materijal koji nije posebno specificiran, a potreban je za montažu navedenog materijala i opreme  žica za varenje, plin, pile za željezo i sl.</t>
  </si>
  <si>
    <t xml:space="preserve">paušal</t>
  </si>
  <si>
    <t xml:space="preserve">1</t>
  </si>
  <si>
    <t xml:space="preserve"> 1.23</t>
  </si>
  <si>
    <t xml:space="preserve">Građevinska pripomoć na uspostavi prodora u zidovima, podovima za prolaz cjevovoda</t>
  </si>
  <si>
    <t xml:space="preserve"> 1.24</t>
  </si>
  <si>
    <t xml:space="preserve">Ugradnja gore navedene opreme do pune pogonske gotovosti</t>
  </si>
  <si>
    <t xml:space="preserve"> 1.25</t>
  </si>
  <si>
    <t xml:space="preserve">Elektropovezivanje opreme u toplinskoj stanici, vanjskog i  osjetnika i daljinskog upravljača</t>
  </si>
  <si>
    <t xml:space="preserve"> 1.26</t>
  </si>
  <si>
    <r>
      <rPr>
        <sz val="9"/>
        <rFont val="Arial"/>
        <family val="2"/>
        <charset val="1"/>
      </rPr>
      <t xml:space="preserve">Puštanje u pogon toplinske crpke i </t>
    </r>
    <r>
      <rPr>
        <i val="true"/>
        <sz val="9"/>
        <rFont val="Arial"/>
        <family val="2"/>
        <charset val="238"/>
      </rPr>
      <t xml:space="preserve">stanice za pripremu tople vode</t>
    </r>
    <r>
      <rPr>
        <sz val="9"/>
        <rFont val="Arial"/>
        <family val="2"/>
        <charset val="238"/>
      </rPr>
      <t xml:space="preserve"> programiranje parametara, ovjera garancije, obuka korisnika, dostava uputa na hrvatskom jeziku od strane ovlaštenog servisera</t>
    </r>
  </si>
  <si>
    <t xml:space="preserve">NAPOMENA:</t>
  </si>
  <si>
    <t xml:space="preserve">Obračun prema jediničnim cijenama i stvarno ugrađenim količinama</t>
  </si>
  <si>
    <t xml:space="preserve">Polaganje kablova nije dio ovog troškovnika</t>
  </si>
  <si>
    <t xml:space="preserve">2.</t>
  </si>
  <si>
    <t xml:space="preserve">VENTILACIJA RESTORANA</t>
  </si>
  <si>
    <t xml:space="preserve"> 2.1</t>
  </si>
  <si>
    <r>
      <rPr>
        <sz val="9"/>
        <rFont val="Arial"/>
        <family val="2"/>
        <charset val="1"/>
      </rPr>
      <t xml:space="preserve">Klima komora sa rekuperatorom topline </t>
    </r>
    <r>
      <rPr>
        <sz val="9"/>
        <color rgb="FF000000"/>
        <rFont val="Arial"/>
        <family val="2"/>
        <charset val="1"/>
      </rPr>
      <t xml:space="preserve">za dobavu i odsis zraka, podstropne izvedbe za unutrašnju ugradnju . Klima komora kompletirana sa svim potrebnim priključcima, elastičnim priključcima, regulacijskim žaluzijama pripremljenim za el. motorni pogon, postoljem i antivibracijskim podloškama. Vanjska i unutrašnja oplata je plastificirana, profili iz plastificiranog aluminija. Debljina panela 50mm.</t>
    </r>
  </si>
  <si>
    <t xml:space="preserve">Dimenzije dužina/širina/visina (mm): 3550x1670x1620</t>
  </si>
  <si>
    <r>
      <rPr>
        <sz val="9"/>
        <rFont val="Arial"/>
        <family val="2"/>
        <charset val="1"/>
      </rPr>
      <t xml:space="preserve">Masa uređaja: 1341 kg </t>
    </r>
    <r>
      <rPr>
        <sz val="9"/>
        <rFont val="Calibri"/>
        <family val="2"/>
        <charset val="238"/>
      </rPr>
      <t xml:space="preserve">±</t>
    </r>
    <r>
      <rPr>
        <sz val="9"/>
        <rFont val="Arial"/>
        <family val="2"/>
        <charset val="238"/>
      </rPr>
      <t xml:space="preserve">10%</t>
    </r>
  </si>
  <si>
    <t xml:space="preserve">Strana posluživanja: lijeva</t>
  </si>
  <si>
    <t xml:space="preserve">Protok zraka - dobava: 6000 m3/h</t>
  </si>
  <si>
    <t xml:space="preserve">Eksterni pad tlaka: 300 Pa</t>
  </si>
  <si>
    <t xml:space="preserve">Totalni pad tlaka: 472 Pa</t>
  </si>
  <si>
    <t xml:space="preserve">Protok zraka - odsis: 6000 m3/h</t>
  </si>
  <si>
    <t xml:space="preserve">Totalni pad tlaka: 463 Pa</t>
  </si>
  <si>
    <t xml:space="preserve">Tlačna jedinica:</t>
  </si>
  <si>
    <t xml:space="preserve">Usisno/istrujna jedinica s elastičnim priključkom na kanalski razvod  i regulacijskom žaluzijom pripremljenom za elektromotorni pogon</t>
  </si>
  <si>
    <t xml:space="preserve">čeoni usisni otvor</t>
  </si>
  <si>
    <r>
      <rPr>
        <b val="true"/>
        <sz val="9"/>
        <rFont val="Arial"/>
        <family val="2"/>
        <charset val="1"/>
      </rPr>
      <t xml:space="preserve">Panelni filtar</t>
    </r>
    <r>
      <rPr>
        <sz val="9"/>
        <rFont val="Arial"/>
        <family val="2"/>
        <charset val="238"/>
      </rPr>
      <t xml:space="preserve"> od sintetičkog materijala klase F5</t>
    </r>
  </si>
  <si>
    <t xml:space="preserve">mjerno mjesto</t>
  </si>
  <si>
    <r>
      <rPr>
        <b val="true"/>
        <sz val="9"/>
        <rFont val="Arial"/>
        <family val="2"/>
        <charset val="1"/>
      </rPr>
      <t xml:space="preserve">Pločasti rekuperator </t>
    </r>
    <r>
      <rPr>
        <sz val="9"/>
        <rFont val="Arial"/>
        <family val="2"/>
        <charset val="238"/>
      </rPr>
      <t xml:space="preserve">za iskorištenje energije otpadne struje zraka</t>
    </r>
  </si>
  <si>
    <t xml:space="preserve">by-pass, sifon, kada za odvod kondenzata, hvatač kapljica</t>
  </si>
  <si>
    <t xml:space="preserve">Zimski režim:</t>
  </si>
  <si>
    <t xml:space="preserve">Temperatura - svježi zrak: -6*C</t>
  </si>
  <si>
    <t xml:space="preserve">Vlažnost - svježi zrak: 90%</t>
  </si>
  <si>
    <t xml:space="preserve">Temperatura - dobavni zrak: 4,2*C</t>
  </si>
  <si>
    <t xml:space="preserve">Vlažnost - dobavni zrak: 35%</t>
  </si>
  <si>
    <t xml:space="preserve">Temperatura - odsisni zrak: 20*C</t>
  </si>
  <si>
    <t xml:space="preserve">Vlažnost -odsisni zrak: 45%</t>
  </si>
  <si>
    <t xml:space="preserve">Stupanj korisnosti: 84,4 %</t>
  </si>
  <si>
    <t xml:space="preserve">Jedinica za optočni zrak s regulacijskom žaluzijom pripremljenom za elektromotorni pogon L=305 mm</t>
  </si>
  <si>
    <r>
      <rPr>
        <b val="true"/>
        <sz val="9"/>
        <rFont val="Arial"/>
        <family val="2"/>
        <charset val="1"/>
      </rPr>
      <t xml:space="preserve">Toplovodni grijač</t>
    </r>
    <r>
      <rPr>
        <sz val="9"/>
        <rFont val="Arial"/>
        <family val="2"/>
        <charset val="238"/>
      </rPr>
      <t xml:space="preserve"> s protusmrzavajućim termostatom</t>
    </r>
  </si>
  <si>
    <t xml:space="preserve">strana priključaka: desna</t>
  </si>
  <si>
    <t xml:space="preserve">Materijal cijevi: Cu </t>
  </si>
  <si>
    <t xml:space="preserve">Materijal lamela: Al</t>
  </si>
  <si>
    <t xml:space="preserve">Materijal sabirnika: Cu</t>
  </si>
  <si>
    <t xml:space="preserve">Veličina priključaka vode: NO 20</t>
  </si>
  <si>
    <t xml:space="preserve">Ogrjevni učin: 25 kW</t>
  </si>
  <si>
    <t xml:space="preserve">Temperatura zraka (ulaz): 16*C</t>
  </si>
  <si>
    <t xml:space="preserve">Temperatura zraka (izlaz): 28,36*C</t>
  </si>
  <si>
    <t xml:space="preserve">Medij</t>
  </si>
  <si>
    <t xml:space="preserve">Temperatura vode (ulaz): 55*C</t>
  </si>
  <si>
    <t xml:space="preserve">Temperatura vode (izlaz): 45*C</t>
  </si>
  <si>
    <t xml:space="preserve">Pad tlaka na strani vode: 7,72 kPa</t>
  </si>
  <si>
    <t xml:space="preserve">Sadržaj medija: 6,2 litre</t>
  </si>
  <si>
    <r>
      <rPr>
        <sz val="11"/>
        <rFont val="Arial"/>
        <family val="2"/>
        <charset val="1"/>
      </rPr>
      <t xml:space="preserve">Ventilator</t>
    </r>
    <r>
      <rPr>
        <sz val="9"/>
        <rFont val="Arial"/>
        <family val="2"/>
        <charset val="238"/>
      </rPr>
      <t xml:space="preserve"> bez spiralnog kućišta s elektromotorom pripremljenim za spajanje frekvencijskog pretvarača.</t>
    </r>
  </si>
  <si>
    <t xml:space="preserve">servisna sklopka, termoprotektor, vrata</t>
  </si>
  <si>
    <r>
      <rPr>
        <sz val="9"/>
        <rFont val="Arial"/>
        <family val="2"/>
        <charset val="1"/>
      </rPr>
      <t xml:space="preserve">Protok zraka: 6000 m</t>
    </r>
    <r>
      <rPr>
        <sz val="10"/>
        <rFont val="Arial"/>
        <family val="2"/>
        <charset val="1"/>
      </rPr>
      <t xml:space="preserve">³</t>
    </r>
    <r>
      <rPr>
        <sz val="9"/>
        <rFont val="Arial"/>
        <family val="2"/>
        <charset val="238"/>
      </rPr>
      <t xml:space="preserve">/h</t>
    </r>
  </si>
  <si>
    <t xml:space="preserve">Dinamički pad tlaka: 18 Pa</t>
  </si>
  <si>
    <t xml:space="preserve">Totalni pad tlaka: 816 Pa</t>
  </si>
  <si>
    <t xml:space="preserve">Snaga na osovini: 1,8 kW</t>
  </si>
  <si>
    <t xml:space="preserve">Stupanj korisnosti: 72%</t>
  </si>
  <si>
    <t xml:space="preserve">Motor:</t>
  </si>
  <si>
    <t xml:space="preserve">Nazivna snaga: 3,35 kW</t>
  </si>
  <si>
    <t xml:space="preserve">Napajanje: 3x400/50   (V/Hz)</t>
  </si>
  <si>
    <t xml:space="preserve">Elastični priključak na kanalski razvod </t>
  </si>
  <si>
    <t xml:space="preserve">čeoni priključak</t>
  </si>
  <si>
    <t xml:space="preserve">Odsisna jedinica:</t>
  </si>
  <si>
    <t xml:space="preserve">Elastični priključak na kanalski razvod. </t>
  </si>
  <si>
    <t xml:space="preserve">Totalni pad tlaka: 675 Pa</t>
  </si>
  <si>
    <t xml:space="preserve">Snaga na osovini: 3,36 kW</t>
  </si>
  <si>
    <r>
      <rPr>
        <sz val="9"/>
        <rFont val="Arial"/>
        <family val="2"/>
        <charset val="1"/>
      </rPr>
      <t xml:space="preserve">Stupanj korisnosti: 63,52</t>
    </r>
    <r>
      <rPr>
        <sz val="9"/>
        <rFont val="Calibri"/>
        <family val="2"/>
        <charset val="238"/>
      </rPr>
      <t xml:space="preserve">%</t>
    </r>
  </si>
  <si>
    <t xml:space="preserve">Nazivna snaga: 3,36 kW</t>
  </si>
  <si>
    <t xml:space="preserve">Napajanje: 3x400/50 (V/Hz)</t>
  </si>
  <si>
    <t xml:space="preserve">Pločasti rekuperator</t>
  </si>
  <si>
    <t xml:space="preserve">Dodatna oprema:</t>
  </si>
  <si>
    <t xml:space="preserve">Set zamjenskih filtara</t>
  </si>
  <si>
    <t xml:space="preserve"> 2.2</t>
  </si>
  <si>
    <t xml:space="preserve">Automatska regulacija rada klima komore</t>
  </si>
  <si>
    <t xml:space="preserve">DDC regulator( regulacija automatskog upravljanja ), oprema automatike u polju , frekvencijski pretvarači </t>
  </si>
  <si>
    <t xml:space="preserve">DDC kontroler Synco 700, 2 upravljačka kruga, RMU720B-5</t>
  </si>
  <si>
    <t xml:space="preserve">El. pogon zaklopke, 24V, 7Nm, (1,5m2), PO, 0..10V, GMA 161.1E</t>
  </si>
  <si>
    <t xml:space="preserve">El. pogon zaklopke, 24V, 5Nm (0,8m2), BPO, 0..10V, GDB 161.1E</t>
  </si>
  <si>
    <t xml:space="preserve">Protusmrzavajući termostat, 3m kapilara, SPDT, QAF 81.3</t>
  </si>
  <si>
    <t xml:space="preserve">Kanalni osjetnik temperature (PT1000), STC 22</t>
  </si>
  <si>
    <t xml:space="preserve">Diferencijalni presostat, 50..500Pa, DBL-205B</t>
  </si>
  <si>
    <t xml:space="preserve">Diferencijalni presostat, 20..300Pa, DBL-205C</t>
  </si>
  <si>
    <t xml:space="preserve">Set za montažu presostata, DBZ-06</t>
  </si>
  <si>
    <t xml:space="preserve">Grijač/hladnjak:</t>
  </si>
  <si>
    <t xml:space="preserve">Troputi ventil, G3/4, kvs6,3, VFZ 320</t>
  </si>
  <si>
    <t xml:space="preserve">Pogon ventila, 24V, 0..10V, SE4M24</t>
  </si>
  <si>
    <t xml:space="preserve">Tjedni programator SEH62.1</t>
  </si>
  <si>
    <t xml:space="preserve">Frekvencijski pretvarač, 1,65 kW, 6,0 A, IP20, EMC, 22F-D6P0N113</t>
  </si>
  <si>
    <t xml:space="preserve"> 2.3</t>
  </si>
  <si>
    <t xml:space="preserve">Elektroupravljački ormar za komoru </t>
  </si>
  <si>
    <t xml:space="preserve">Elektroupravljački ormar za unutrašnju ugradnju isporučuje se sa svim potrebnim elementima regulacije automatskog upravljanja i elementima energetskih instalacija (bimetali, sklopnici, grebenaste upravljačke sklopke). Svi elektromotorni potrošači moraju imati  mogućnosti ručnog i automatskog startanja. Glavne sklopke moraju imati mogućnost daljinskog isklopa  i ugrađeno vanjsko tipkalo za isklop u nuždi. Signalizacija stanja elektromotornih potrošača te pojedinih dijelova automatike prikazana je na regulatoru automatskog upravljanja. Ormar se isporučuje kompletno ožičen i ispitan, sa svom potrebnom dokumentacijom. Upravlja radom tlačne i odsisne ventilo-komore                                                                    ŠxVxD=600x800x250 mm</t>
  </si>
  <si>
    <t xml:space="preserve"> 2.4</t>
  </si>
  <si>
    <t xml:space="preserve">Puštanje u pogon automatike klima komore</t>
  </si>
  <si>
    <t xml:space="preserve">Puštanje u pogon uključuje montažu elemenata automatike u polju te električno spajanje s elektroupravljačkim ormarom. Spajanje glavnog kabela napajanja s elektroupravljačkim ormarom. Usklađivanje djelovanja opreme za automatiku u polju s instalacijom elektromotornog pogona. Programiranje DDC regulatora ( regulacija automatskog upravljanja ), ispitivanje signala za osiguravanje funkcionalno ispravnog rada svih sustava po specifikaciji strojarskog i električnog projekta. Izrada konačnih aplikacijskih shema te davanje tehničke dokumentacije. Obuka kadrova korisnika za servis, upravljanje i intervencije. </t>
  </si>
  <si>
    <t xml:space="preserve"> 2.5</t>
  </si>
  <si>
    <t xml:space="preserve">Prigušivač buke  </t>
  </si>
  <si>
    <t xml:space="preserve">koji se sastoji od perforirane unutarnje i pune vanjske pocinčane spiralne cijevi sa ispunom od  mineralne vune.</t>
  </si>
  <si>
    <t xml:space="preserve">Spajanje sa "T" gumenom brtvom i fleksibilnim spojem FSO.</t>
  </si>
  <si>
    <r>
      <rPr>
        <sz val="11"/>
        <color rgb="FF000000"/>
        <rFont val="Arial"/>
        <family val="2"/>
        <charset val="1"/>
      </rPr>
      <t xml:space="preserve">Dimenzije prigušivača buke su</t>
    </r>
    <r>
      <rPr>
        <sz val="9"/>
        <color rgb="FF000000"/>
        <rFont val="Arial"/>
        <family val="2"/>
        <charset val="238"/>
      </rPr>
      <t xml:space="preserve">:</t>
    </r>
  </si>
  <si>
    <t xml:space="preserve">450x300x1000 mm</t>
  </si>
  <si>
    <t xml:space="preserve"> 2.6</t>
  </si>
  <si>
    <t xml:space="preserve">Regulator protoka zraka</t>
  </si>
  <si>
    <t xml:space="preserve">Dobava i ugradnja ručnih regulacijskih zaklopki za balansiranje grana tlačnih i odsisnih okruglih limenih kanala (ugradnja natlačne i odsisne kanale), u kompletu sa spojnim, ovjesnim i montažnim materijalom</t>
  </si>
  <si>
    <t xml:space="preserve">Dimenzije regulatora su:</t>
  </si>
  <si>
    <t xml:space="preserve">300x300x350 mm</t>
  </si>
  <si>
    <t xml:space="preserve">kpl</t>
  </si>
  <si>
    <t xml:space="preserve">400x300x350 mm</t>
  </si>
  <si>
    <t xml:space="preserve"> 2.7</t>
  </si>
  <si>
    <r>
      <rPr>
        <b val="true"/>
        <sz val="9"/>
        <rFont val="Arial"/>
        <family val="2"/>
        <charset val="238"/>
      </rPr>
      <t xml:space="preserve">Protukišne fiksne rešetke</t>
    </r>
    <r>
      <rPr>
        <sz val="9"/>
        <rFont val="Arial"/>
        <family val="2"/>
        <charset val="238"/>
      </rPr>
      <t xml:space="preserve">, izrađene od eloksiranog aluminija u prirodnoj boji. Lamele su paralelne sa dužom stranom i fiksirane pod kutem 45 stupnjeva.</t>
    </r>
  </si>
  <si>
    <t xml:space="preserve">Dimenzije rešetke su:</t>
  </si>
  <si>
    <t xml:space="preserve">985x600 mm</t>
  </si>
  <si>
    <t xml:space="preserve"> 2.8</t>
  </si>
  <si>
    <r>
      <rPr>
        <b val="true"/>
        <sz val="9"/>
        <rFont val="Arial"/>
        <family val="2"/>
        <charset val="238"/>
      </rPr>
      <t xml:space="preserve">Aluminijske plastificirane rešetke</t>
    </r>
    <r>
      <rPr>
        <sz val="9"/>
        <rFont val="Arial"/>
        <family val="2"/>
        <charset val="1"/>
      </rPr>
      <t xml:space="preserve"> sa dva reda lamala za dovod zraka u kompletu sa priključnom kutijom, ručnim regulatorom protoka, montažnim okvirom, ovjesnim i montažnim materijalom</t>
    </r>
  </si>
  <si>
    <t xml:space="preserve">325x125</t>
  </si>
  <si>
    <t xml:space="preserve">425x125</t>
  </si>
  <si>
    <t xml:space="preserve">525x125</t>
  </si>
  <si>
    <t xml:space="preserve"> 2.9</t>
  </si>
  <si>
    <r>
      <rPr>
        <b val="true"/>
        <sz val="9"/>
        <rFont val="Arial"/>
        <family val="2"/>
        <charset val="238"/>
      </rPr>
      <t xml:space="preserve">Aluminijske plastificirane rešetke</t>
    </r>
    <r>
      <rPr>
        <sz val="9"/>
        <rFont val="Arial"/>
        <family val="2"/>
        <charset val="1"/>
      </rPr>
      <t xml:space="preserve"> sa jednim reda lamala za odvod zraka u kompletu sa priključnom kutijom, ručnim regulatorom protoka, montažnim okvirom, ovjesnim i montažnim materijalom</t>
    </r>
  </si>
  <si>
    <t xml:space="preserve">825x125</t>
  </si>
  <si>
    <t xml:space="preserve"> 2.10</t>
  </si>
  <si>
    <t xml:space="preserve">Dobava i ugradnja okruglih tlačnih i odsisnih spiro kanala, izrađenih od pocinčanog lima debljine 0,8 mm u kompletu s prirubnicama, brtvenim i montažnim materijalom. 
Debljina lima prema HRN EN 1505:2003</t>
  </si>
  <si>
    <t xml:space="preserve">500</t>
  </si>
  <si>
    <t xml:space="preserve">(u izraženoj količini je obračunato 15% za prirubnice)</t>
  </si>
  <si>
    <t xml:space="preserve"> 2.11</t>
  </si>
  <si>
    <t xml:space="preserve">Dobava i ugradnja pravokutnih kanala za dobavu svježeg i otpadnog zraka,  izrađenih od pocinčanog lima debljine 0,8 mm u kompletu s prirubnicama, brtvenim i montažnim materijalom. 
Debljina lima prema HRN EN 1505:2003</t>
  </si>
  <si>
    <t xml:space="preserve">17500</t>
  </si>
  <si>
    <t xml:space="preserve">Stavka obuhvaća izradu kanala trapeznog oblika</t>
  </si>
  <si>
    <t xml:space="preserve"> 2.12</t>
  </si>
  <si>
    <t xml:space="preserve">Dobava i ugradnja ovjesa pocinčanih kanala u kompletu sa montažnim materijalom, vijcima i tiplama</t>
  </si>
  <si>
    <t xml:space="preserve">Stavka obuhvaća izradu radioničkih nacrta ovjesa i njihov statički proračun koje ja izvođač dužan dostaviti nadzornom inženjeru na ovjeru</t>
  </si>
  <si>
    <t xml:space="preserve"> 2.13</t>
  </si>
  <si>
    <t xml:space="preserve">Oblaganje (dobava i montaža) tlačnog dijela izolacije mineralnom vunom u oblozi od aluminijskog lima debljine 0,8 mm, u kompletu sa brtvenim i montažnim materijalom</t>
  </si>
  <si>
    <t xml:space="preserve">m2</t>
  </si>
  <si>
    <t xml:space="preserve">1700</t>
  </si>
  <si>
    <t xml:space="preserve"> 2.14</t>
  </si>
  <si>
    <t xml:space="preserve">Zaporna kuglasta slavina u kompletu sa holenderima i brtvama ili sa prirubnicama, brtvama, vijcima i maticama</t>
  </si>
  <si>
    <t xml:space="preserve"> 2.15</t>
  </si>
  <si>
    <t xml:space="preserve">Hvatač nečistoća u kompletu sa holenderima i brtvama ili sa prirubnicama, brtvama, vijcima i maticama</t>
  </si>
  <si>
    <t xml:space="preserve"> 2.16</t>
  </si>
  <si>
    <t xml:space="preserve">Dobava i montaža čeličnih cijevi za razvod ogrjevnog i rashladnog medija do konvektora, u kompletu sa koljenima, prelaznim komadima, T-komadima, prijelaznim komadima i spojnicama, dimenzija:</t>
  </si>
  <si>
    <t xml:space="preserve">60</t>
  </si>
  <si>
    <t xml:space="preserve"> 2.17</t>
  </si>
  <si>
    <t xml:space="preserve">9x54</t>
  </si>
  <si>
    <t xml:space="preserve">80</t>
  </si>
  <si>
    <t xml:space="preserve">3</t>
  </si>
  <si>
    <t xml:space="preserve"> 2.18</t>
  </si>
  <si>
    <t xml:space="preserve">Dobava i montaža PVC cijevi za odvod kondenzata sa klima komore, u kompletu sa spojnicama, brtvama</t>
  </si>
  <si>
    <t xml:space="preserve">Ø32 mm</t>
  </si>
  <si>
    <t xml:space="preserve"> 2.19</t>
  </si>
  <si>
    <t xml:space="preserve">Antikorozivna zaštita čeličnih cijevi  s dva premaza temeljnom bojom, uključujući odmašćivanje, ručno čišćenje površina i otprašivanje</t>
  </si>
  <si>
    <t xml:space="preserve">10</t>
  </si>
  <si>
    <t xml:space="preserve"> 2.20</t>
  </si>
  <si>
    <t xml:space="preserve">Automatski odzračni lončić u kompletu sa nepovratnim ventilom radi mogućnost izmjene lončića pod tlakom</t>
  </si>
  <si>
    <t xml:space="preserve"> 2.21</t>
  </si>
  <si>
    <t xml:space="preserve">Cijevni odsisni  ventilator u kućištu, u kompletu sa nepovratnom klapnom u kompletu sa ovjesnim, spojnim brtvenim i montažnim materijalom</t>
  </si>
  <si>
    <t xml:space="preserve">V=560 m³/h</t>
  </si>
  <si>
    <t xml:space="preserve">H=200 Pa</t>
  </si>
  <si>
    <t xml:space="preserve">Ne=117 W, 230 V</t>
  </si>
  <si>
    <t xml:space="preserve">buka 34 dB(A) na 3m</t>
  </si>
  <si>
    <t xml:space="preserve"> 2.22</t>
  </si>
  <si>
    <t xml:space="preserve">Prestrujna rešetka u kompletu sa okvirom za ugradnju na krilo vrata</t>
  </si>
  <si>
    <t xml:space="preserve">Napomena: umjesto rešetke moguće je podrezati vrata</t>
  </si>
  <si>
    <t xml:space="preserve"> 2.23</t>
  </si>
  <si>
    <t xml:space="preserve">Dobava i montaža čeličnih plastificiranih usisnih ventila za odvod zraka s mogućnošću regulacije protoka zraka</t>
  </si>
  <si>
    <r>
      <rPr>
        <sz val="9"/>
        <rFont val="Arial"/>
        <family val="2"/>
        <charset val="1"/>
      </rPr>
      <t xml:space="preserve">V=&lt;60 m</t>
    </r>
    <r>
      <rPr>
        <sz val="11"/>
        <rFont val="Arial"/>
        <family val="2"/>
        <charset val="238"/>
      </rPr>
      <t xml:space="preserve">³</t>
    </r>
    <r>
      <rPr>
        <sz val="9"/>
        <rFont val="Arial"/>
        <family val="2"/>
        <charset val="238"/>
      </rPr>
      <t xml:space="preserve">/h</t>
    </r>
  </si>
  <si>
    <t xml:space="preserve"> 2.24</t>
  </si>
  <si>
    <t xml:space="preserve">Dobava i montaža okrugle cijevi od pocinčanog čeličnog lima za razvod zraka; u kompletu sa koljenima, račvama, ovjesnim, spojnim, brtvenim i montažnim materijalom</t>
  </si>
  <si>
    <t xml:space="preserve"> Ø 100</t>
  </si>
  <si>
    <t xml:space="preserve"> Ø 125</t>
  </si>
  <si>
    <t xml:space="preserve">16</t>
  </si>
  <si>
    <t xml:space="preserve"> Ø 160</t>
  </si>
  <si>
    <t xml:space="preserve"> Ø 200</t>
  </si>
  <si>
    <t xml:space="preserve"> 2.25</t>
  </si>
  <si>
    <r>
      <rPr>
        <b val="true"/>
        <sz val="11"/>
        <rFont val="Arial"/>
        <family val="2"/>
        <charset val="1"/>
      </rPr>
      <t xml:space="preserve">Protukišna aluminijska fiksna rešetka</t>
    </r>
    <r>
      <rPr>
        <sz val="9"/>
        <rFont val="Arial"/>
        <family val="2"/>
        <charset val="1"/>
      </rPr>
      <t xml:space="preserve">, iz</t>
    </r>
    <r>
      <rPr>
        <sz val="9"/>
        <rFont val="Arial"/>
        <family val="2"/>
        <charset val="238"/>
      </rPr>
      <t xml:space="preserve">rađene od eloksiranog aluminija u prirodnoj boji. Lamele su paralelne sa dužom stranom i fiksirane pod kutem 45 stupnjeva.</t>
    </r>
  </si>
  <si>
    <t xml:space="preserve">600x300 mm</t>
  </si>
  <si>
    <t xml:space="preserve"> 2.26</t>
  </si>
  <si>
    <t xml:space="preserve">Sitni potrošni materijal koji nije posebno specificiran, a potreban je za montažu navedenog materijala i opreme</t>
  </si>
  <si>
    <t xml:space="preserve"> 2.27</t>
  </si>
  <si>
    <t xml:space="preserve">Montaža gore navedene opreme do pune pogonske gotovosti</t>
  </si>
  <si>
    <t xml:space="preserve"> 2.28</t>
  </si>
  <si>
    <t xml:space="preserve">Elektropovezivanje klima komore, puštanje u pogon, ovjera garancije od strane ovlaštenog servisera, obuka korisnika, dostava uputa na hrvatskom jeziku</t>
  </si>
  <si>
    <t xml:space="preserve"> 2.29</t>
  </si>
  <si>
    <t xml:space="preserve">Balansiranje izvedenog dijela sustava ventilacije</t>
  </si>
  <si>
    <t xml:space="preserve"> 2.30</t>
  </si>
  <si>
    <t xml:space="preserve">Transport materijala i opreme na gradilište.</t>
  </si>
  <si>
    <t xml:space="preserve">3.</t>
  </si>
  <si>
    <t xml:space="preserve">KONVEKTORSKO GRIJANJE I HLAĐENJE - RESTORAN</t>
  </si>
  <si>
    <t xml:space="preserve"> 3.1</t>
  </si>
  <si>
    <t xml:space="preserve">Dvocijevni ventilokonvektor za grijanje i hlađenje, za ugradnju na zid,u kompletu sa  ukrasnom maskom, filterom, izmjenjivačem, regulacijskim troputnim ventilom, 3-brzinskim ventilatorom, tavicom za odvod kondenzata</t>
  </si>
  <si>
    <t xml:space="preserve">dimenzije 680x298x205 mm</t>
  </si>
  <si>
    <t xml:space="preserve">Qhl = minimalno 1900 W, tw= 7/12°C; 46 dB/A</t>
  </si>
  <si>
    <t xml:space="preserve">Qgr = 2400 W, tw= 45/40°C; </t>
  </si>
  <si>
    <t xml:space="preserve">Nel= 91 W, 230 V</t>
  </si>
  <si>
    <t xml:space="preserve">dimenzije 880x298x205 mm</t>
  </si>
  <si>
    <t xml:space="preserve">Qhl = minimalno 3800 W, tw= 7/12°C; 46 dB/A</t>
  </si>
  <si>
    <t xml:space="preserve">Qgr = 3900 W, tw= 45/40°C; </t>
  </si>
  <si>
    <t xml:space="preserve">Nel= 117 W, 230 V</t>
  </si>
  <si>
    <t xml:space="preserve"> 3.2</t>
  </si>
  <si>
    <t xml:space="preserve">Daljinski upravljač za upravljanje zidnih ventilokonvektora 
</t>
  </si>
  <si>
    <t xml:space="preserve"> 3.3</t>
  </si>
  <si>
    <t xml:space="preserve">Ø22 mm</t>
  </si>
  <si>
    <t xml:space="preserve">Ø28 mm</t>
  </si>
  <si>
    <t xml:space="preserve">Ø35 mm</t>
  </si>
  <si>
    <t xml:space="preserve"> 3.4</t>
  </si>
  <si>
    <t xml:space="preserve">Dobava i montaža izolacije cjevovoda izolacijom sa parnom branom  za sustave klimatizacije debljine 9 mm, u kompletu sa ljepilom i trakom</t>
  </si>
  <si>
    <t xml:space="preserve">9x22</t>
  </si>
  <si>
    <t xml:space="preserve"> 3.5</t>
  </si>
  <si>
    <t xml:space="preserve">Dobava i montaža PVC cijevi za odvod kondenzata sa ventilokonvektora, u kompletu sa spojnicama, brtvama</t>
  </si>
  <si>
    <t xml:space="preserve"> 3.6</t>
  </si>
  <si>
    <t xml:space="preserve"> 3.7</t>
  </si>
  <si>
    <t xml:space="preserve">Čelični profili, navojne šipke i obujmice za ovješenje cjevovoda i opreme, u kompletu sa antikorozivnom zaštitom</t>
  </si>
  <si>
    <t xml:space="preserve"> 3.8</t>
  </si>
  <si>
    <t xml:space="preserve">Balansiranje instalacije razvoda ventilokonvektorskog grijanja i klimatizacije</t>
  </si>
  <si>
    <t xml:space="preserve"> 3.9</t>
  </si>
  <si>
    <t xml:space="preserve"> 3.10</t>
  </si>
  <si>
    <t xml:space="preserve"> 3.11</t>
  </si>
  <si>
    <t xml:space="preserve">Elektropovezivanje i puštanje u pogon konvektora, programiranje termostata, ovjera garancije, obuka korisnika, dostava uputa na hrvatskom jeziku</t>
  </si>
  <si>
    <t xml:space="preserve">4.</t>
  </si>
  <si>
    <t xml:space="preserve">RADIJATORSKO GRIJANJE - RESTORAN</t>
  </si>
  <si>
    <t xml:space="preserve"> 4.1</t>
  </si>
  <si>
    <t xml:space="preserve">Pločasti limeni radijatori u kompletu sa čepovima, brtvama, ovjesom</t>
  </si>
  <si>
    <t xml:space="preserve">(- boju radijatora izabire arhitekt)</t>
  </si>
  <si>
    <t xml:space="preserve">(- priključak radijatora iz poda, razmak priključaka 50 mm)</t>
  </si>
  <si>
    <r>
      <rPr>
        <sz val="9"/>
        <rFont val="Arial"/>
        <family val="2"/>
        <charset val="1"/>
      </rPr>
      <t xml:space="preserve">tip </t>
    </r>
    <r>
      <rPr>
        <b val="true"/>
        <sz val="9"/>
        <rFont val="Arial"/>
        <family val="2"/>
        <charset val="238"/>
      </rPr>
      <t xml:space="preserve">22K</t>
    </r>
    <r>
      <rPr>
        <sz val="9"/>
        <rFont val="Arial"/>
        <family val="2"/>
        <charset val="238"/>
      </rPr>
      <t xml:space="preserve"> (visine 600 mm)</t>
    </r>
  </si>
  <si>
    <t xml:space="preserve">600x500</t>
  </si>
  <si>
    <t xml:space="preserve">Qgr = minimalno 355 W, tw=50/40°C, 20°C</t>
  </si>
  <si>
    <t xml:space="preserve">600x700</t>
  </si>
  <si>
    <t xml:space="preserve">Qgr = minimalno 497 W, tw=50/40°C, 20°C</t>
  </si>
  <si>
    <t xml:space="preserve"> 4.2</t>
  </si>
  <si>
    <t xml:space="preserve">Tlačno neovisni radijatorski ventili sa mogućnošću predpodešenja protoka, ravni, kutni ili UK izvedba u kompletu sa holenderom i brtvom</t>
  </si>
  <si>
    <t xml:space="preserve">Područje ispravnog rada od 16 do 60 kPa razlike tlaka, podešenje protoka do 125 lit/h</t>
  </si>
  <si>
    <t xml:space="preserve">NO 15</t>
  </si>
  <si>
    <t xml:space="preserve"> 4.3</t>
  </si>
  <si>
    <t xml:space="preserve">Radijatorski termostat punjen plinom, dodatno oklopljen za ugradnju u javne objekte, sa mogućnošću ograničenja i fiksiranja postavne vrijednosti i funkcijom zaštite od smrzavanja, ugradnja imbus ključem</t>
  </si>
  <si>
    <t xml:space="preserve"> 4.4</t>
  </si>
  <si>
    <t xml:space="preserve">Radijatorski zaporni ventil, kutni ili ravni</t>
  </si>
  <si>
    <t xml:space="preserve"> 4.5</t>
  </si>
  <si>
    <t xml:space="preserve">Radijatorski odzračni pipac na ključić</t>
  </si>
  <si>
    <t xml:space="preserve">NO 8</t>
  </si>
  <si>
    <t xml:space="preserve"> 4.6</t>
  </si>
  <si>
    <t xml:space="preserve">Dobava i montaža bakrenih cijevi, za razvod radijatorskog grijanja u kompletu sa koljenima, fitinzima, T-komadima, mesinganim spojnicama, dimenzija:</t>
  </si>
  <si>
    <t xml:space="preserve">Ø15 mm</t>
  </si>
  <si>
    <t xml:space="preserve">Ø18 mm</t>
  </si>
  <si>
    <t xml:space="preserve"> 4.7</t>
  </si>
  <si>
    <t xml:space="preserve">Dobava i montaža izolacije cjevovoda u objektu Kaimanflex izolacijom za sustave grijanja debljine 6 mm u kompletu sa ljepilom i trakom</t>
  </si>
  <si>
    <t xml:space="preserve">6x15 mm</t>
  </si>
  <si>
    <t xml:space="preserve"> 4.8</t>
  </si>
  <si>
    <t xml:space="preserve"> 4.9</t>
  </si>
  <si>
    <t xml:space="preserve"> 4.10</t>
  </si>
  <si>
    <t xml:space="preserve"> 4.11</t>
  </si>
  <si>
    <t xml:space="preserve">Građevinska pripomoć na uspostavi prodora u zidovima i podovima za prolaz cjevovoda grijanja, zaštita cjevovoda u podu, ispod zidova, vrata, križanja sa ostalim instalacijama </t>
  </si>
  <si>
    <t xml:space="preserve"> 4.12</t>
  </si>
  <si>
    <t xml:space="preserve"> 4.13</t>
  </si>
  <si>
    <t xml:space="preserve">Tlačna proba izvedenog dijela instalacije</t>
  </si>
  <si>
    <t xml:space="preserve"> 4.14</t>
  </si>
  <si>
    <t xml:space="preserve">Balansiranje izvedenog dijala instalacije</t>
  </si>
  <si>
    <t xml:space="preserve">5.</t>
  </si>
  <si>
    <t xml:space="preserve">SOLARNO GRIJANJE PTV - RESTORAN</t>
  </si>
  <si>
    <t xml:space="preserve">Rb</t>
  </si>
  <si>
    <t xml:space="preserve">JM</t>
  </si>
  <si>
    <t xml:space="preserve"> 5.1</t>
  </si>
  <si>
    <t xml:space="preserve">Visokoučinski pločasti solarni kolektor u kompletu sa spojnim i montažnim materijalom</t>
  </si>
  <si>
    <r>
      <rPr>
        <sz val="9"/>
        <rFont val="Arial"/>
        <family val="2"/>
        <charset val="1"/>
      </rPr>
      <t xml:space="preserve">Površina kolektora: 2,52 m</t>
    </r>
    <r>
      <rPr>
        <sz val="11"/>
        <rFont val="Arial"/>
        <family val="2"/>
        <charset val="238"/>
      </rPr>
      <t xml:space="preserve">²</t>
    </r>
  </si>
  <si>
    <t xml:space="preserve"> 5.2</t>
  </si>
  <si>
    <t xml:space="preserve">Set nosača i montažnog materijala za ugradnju solarnih kolektora na ravni/kosi krov</t>
  </si>
  <si>
    <t xml:space="preserve">za tri kolektora</t>
  </si>
  <si>
    <t xml:space="preserve"> 5.3</t>
  </si>
  <si>
    <t xml:space="preserve">Solarna grupa sa cirkulacijskom crpkom u kompletu sa nepovratnim ventilima, sigurnosnim ventilom, kuglastim slavinama, manometrom, mehaničkim termometrima, ventilom za punjenje i pražnjenje i odzračivanje</t>
  </si>
  <si>
    <t xml:space="preserve"> 5.4</t>
  </si>
  <si>
    <t xml:space="preserve">Regulator solarnog grijanja koji upravlja sustavom, u kompletu sa temperaturnim osjetnicima spremnika i solarnih kolektora; mogućnost prikaza na displayu trenutnog prinosa solara i ukupne akumulacije energije</t>
  </si>
  <si>
    <t xml:space="preserve"> 5.5</t>
  </si>
  <si>
    <t xml:space="preserve">Zatvorena membranska ekspanzijska posuda za solarne sustave volumena:</t>
  </si>
  <si>
    <t xml:space="preserve">V= 50 lit</t>
  </si>
  <si>
    <t xml:space="preserve"> 5.6</t>
  </si>
  <si>
    <t xml:space="preserve">Automatski odzračni lončić za solarne sustave u kompletu sa nepovratnim ventilom radi mogućnost izmjene lončića pod tlakom</t>
  </si>
  <si>
    <t xml:space="preserve"> 5.7</t>
  </si>
  <si>
    <t xml:space="preserve"> 5.8</t>
  </si>
  <si>
    <t xml:space="preserve"> 5.9</t>
  </si>
  <si>
    <t xml:space="preserve">Dobava i montaža predizolirane bakrene cijevi za razvod ogrjevnog medija do solarnih kolektora, u kompletu sa koljenima, prelaznim komadima, T-komadima, prijelaznim komadima i spojnicama</t>
  </si>
  <si>
    <r>
      <rPr>
        <sz val="9"/>
        <rFont val="Times New Roman"/>
        <family val="1"/>
        <charset val="238"/>
      </rPr>
      <t xml:space="preserve">Ø</t>
    </r>
    <r>
      <rPr>
        <sz val="9"/>
        <rFont val="Arial"/>
        <family val="2"/>
        <charset val="238"/>
      </rPr>
      <t xml:space="preserve">22 mm</t>
    </r>
  </si>
  <si>
    <t xml:space="preserve"> 5.10</t>
  </si>
  <si>
    <t xml:space="preserve">Oblaganje cijevi izvan objekta Al limom debljine 0,5 mm</t>
  </si>
  <si>
    <t xml:space="preserve">m²</t>
  </si>
  <si>
    <t xml:space="preserve"> 5.11</t>
  </si>
  <si>
    <t xml:space="preserve">Sredstvo za punjenje sustava solarnog grijanja, točka smrzavanja -15°C</t>
  </si>
  <si>
    <t xml:space="preserve">lit</t>
  </si>
  <si>
    <t xml:space="preserve"> 5.12</t>
  </si>
  <si>
    <t xml:space="preserve"> 5.13</t>
  </si>
  <si>
    <t xml:space="preserve"> 5.14</t>
  </si>
  <si>
    <t xml:space="preserve"> 5.15</t>
  </si>
  <si>
    <t xml:space="preserve"> 5.16</t>
  </si>
  <si>
    <t xml:space="preserve">Termomanometar za toplu i hladnu vodu 20-120°C sa čahurom</t>
  </si>
  <si>
    <t xml:space="preserve"> 5.17</t>
  </si>
  <si>
    <t xml:space="preserve">Manometar za sanitarnu vodu 10 bar, sa manometarskom slavinom</t>
  </si>
  <si>
    <t xml:space="preserve"> 5.18</t>
  </si>
  <si>
    <t xml:space="preserve"> 5.19</t>
  </si>
  <si>
    <t xml:space="preserve">Građevinska pripomoć na uspostavi prodora u zidovima i podovima za prolaz cjevovoda</t>
  </si>
  <si>
    <t xml:space="preserve"> 5.20</t>
  </si>
  <si>
    <t xml:space="preserve"> 5.21</t>
  </si>
  <si>
    <t xml:space="preserve">Tlačna proba instalacije izvedenog dijela cjevovoda</t>
  </si>
  <si>
    <t xml:space="preserve"> 5.22</t>
  </si>
  <si>
    <t xml:space="preserve">Punjenje i odzračivanje sustava </t>
  </si>
  <si>
    <t xml:space="preserve"> 5.23</t>
  </si>
  <si>
    <t xml:space="preserve">Elektropovezivanje opreme solarnog grijanja i temperaturnih osjetnika</t>
  </si>
  <si>
    <t xml:space="preserve"> 5.24</t>
  </si>
  <si>
    <t xml:space="preserve">Puštanje u pogon solarnog sustava, programiranje parametara, ovjera garancije od strane ovlaštenog servisera, obuka korisnika i dostava uputa na hrvatskom jeziku od strane ovlaštenog servisera</t>
  </si>
  <si>
    <t xml:space="preserve">Polaganje kablova nije predmet ovog troškovnika</t>
  </si>
  <si>
    <t xml:space="preserve">6.</t>
  </si>
  <si>
    <t xml:space="preserve">PODNO GRIJANJE RESTORAN</t>
  </si>
  <si>
    <t xml:space="preserve"> 6.1</t>
  </si>
  <si>
    <t xml:space="preserve">Cijev za podno grijanje izrađena od polietilena PE-RT sa EVOH zapornim slojem</t>
  </si>
  <si>
    <r>
      <rPr>
        <sz val="8"/>
        <rFont val="Arial"/>
        <family val="2"/>
        <charset val="238"/>
      </rPr>
      <t xml:space="preserve">Ø</t>
    </r>
    <r>
      <rPr>
        <sz val="9"/>
        <rFont val="Symbol"/>
        <family val="1"/>
        <charset val="2"/>
      </rPr>
      <t xml:space="preserve"> </t>
    </r>
    <r>
      <rPr>
        <sz val="9"/>
        <rFont val="Arial"/>
        <family val="2"/>
        <charset val="238"/>
      </rPr>
      <t xml:space="preserve">16 x 2,0 mm</t>
    </r>
  </si>
  <si>
    <t xml:space="preserve"> 6.2</t>
  </si>
  <si>
    <t xml:space="preserve">Držači za montažu cijevi za podno grijanje 14/18 na toplinsku izolaciju U42 od kaširanog ekspandiranog polistirena (EPS) pak 1000 kom</t>
  </si>
  <si>
    <t xml:space="preserve"> 6.3</t>
  </si>
  <si>
    <t xml:space="preserve">Ploča s toplinskom/zvučnom izolacijom, sastoji se od folije otporne na fizička oštećenja koja odgovara pričvrsnoj traci sa čičkom namotanoj oko PE-RT cijevi 
</t>
  </si>
  <si>
    <t xml:space="preserve">Pogodno za područje između prostorija ugrijanih na istu temperaturu. Folija na ploči sadrži mrežni uzorak od 100mm kao i samoljepljivi dio s duže strane za spajanje ploča krajnjim zglobovima. Zvučna izolacija sa prigušenjem koraka.</t>
  </si>
  <si>
    <t xml:space="preserve"> 6.4</t>
  </si>
  <si>
    <t xml:space="preserve">Rubna izolacijska traka visine 150 mm, debljine 10 mm; 25m</t>
  </si>
  <si>
    <t xml:space="preserve"> 6.5</t>
  </si>
  <si>
    <t xml:space="preserve">Dilatacijska traka s pričvr. rubom 10×150; 25m</t>
  </si>
  <si>
    <t xml:space="preserve"> 6.6</t>
  </si>
  <si>
    <t xml:space="preserve">Premaz za povećanje gustoće estriha na mjestima gdje se polažu cijevi podnog grijanja - 10 litara</t>
  </si>
  <si>
    <t xml:space="preserve"> 6.7</t>
  </si>
  <si>
    <t xml:space="preserve">Pumpna grupa sa miješajućim ventilom i cirkulacijskom crpkom, zapornim ventilima, čepovima i konzolama za montažu na razdjelnik i sabirnik polazne i povratne vode krugova podnog grijanja</t>
  </si>
  <si>
    <r>
      <rPr>
        <sz val="9"/>
        <rFont val="Arial"/>
        <family val="2"/>
        <charset val="1"/>
      </rPr>
      <t xml:space="preserve">Kvs= 1,6; 35-60°</t>
    </r>
    <r>
      <rPr>
        <sz val="9"/>
        <rFont val="Arial"/>
        <family val="2"/>
        <charset val="238"/>
      </rPr>
      <t xml:space="preserve">C</t>
    </r>
  </si>
  <si>
    <t xml:space="preserve"> 6.8</t>
  </si>
  <si>
    <t xml:space="preserve">Kompaktni razdjelnik i sabirnik polazne i povratne vode krugova podnog grijanja, kompletiran sa ventilima za podešavanje protoka, indikatorima protoka, zapornim ventilima sa adapterom za montažu elektromotornog pogona, čepovima i konzolama za montažu u ormarić </t>
  </si>
  <si>
    <t xml:space="preserve">4 kruga</t>
  </si>
  <si>
    <t xml:space="preserve">5 krugova</t>
  </si>
  <si>
    <t xml:space="preserve">6 krugova</t>
  </si>
  <si>
    <t xml:space="preserve">10 krugova</t>
  </si>
  <si>
    <t xml:space="preserve"> 6.9</t>
  </si>
  <si>
    <t xml:space="preserve">Limeni ormarić odgovarajuće veličine i oblika sa svom potrebnom montažnom opremom uključujući i plastičnu luk vodilicu za cijevi 14/18, za ugradnju razdjelnika i sabirnika.</t>
  </si>
  <si>
    <t xml:space="preserve">podžbukni za 4-5 krugova</t>
  </si>
  <si>
    <t xml:space="preserve">podžbukni za 6-7 krugova</t>
  </si>
  <si>
    <t xml:space="preserve">podžbukni za 10-12 krugova</t>
  </si>
  <si>
    <t xml:space="preserve"> 6.10</t>
  </si>
  <si>
    <t xml:space="preserve">Dobava seta kuglasti ventila; izrađeno od poniklanog mesinga
Spoj G1 "
60 mm + dužina razdjelnika</t>
  </si>
  <si>
    <t xml:space="preserve"> 6.11</t>
  </si>
  <si>
    <t xml:space="preserve">Dobava eurokonus steznog adaptera 16x2.0x3/4  koja služi za spajanje cijevi podnog grijanja na razdjelnik i sabirnik uključujući plastične vodilice za cijevi</t>
  </si>
  <si>
    <t xml:space="preserve"> 6.12</t>
  </si>
  <si>
    <t xml:space="preserve">Elektrotermički pogon za ugradnju na ventil razdjelnika, prije isporuke uskladiti sa termostatima (24 V)</t>
  </si>
  <si>
    <t xml:space="preserve"> 6.13</t>
  </si>
  <si>
    <t xml:space="preserve">Adapter M30x1,5</t>
  </si>
  <si>
    <t xml:space="preserve"> 6.14</t>
  </si>
  <si>
    <t xml:space="preserve">Termostat za upravljenje temperaturom prostora grijanje sa mogućnošću WiFi upravljanjem, sa digitalnim displajem, za montažu u zid</t>
  </si>
  <si>
    <t xml:space="preserve"> 6.15</t>
  </si>
  <si>
    <t xml:space="preserve">Terminalna letva Basic + (grij/hlađ) 230V/6 
zona </t>
  </si>
  <si>
    <t xml:space="preserve"> 6.16</t>
  </si>
  <si>
    <t xml:space="preserve">Senzor za termostat LCD Control kabel 3m 
zona </t>
  </si>
  <si>
    <t xml:space="preserve"> 6.17</t>
  </si>
  <si>
    <t xml:space="preserve">Dobava i ugradnja PP-R cijevi za razvod ogrjevnog medija do razdjelnika i sabirnika podnog grijanja u kompletu sa koljenima, fitinzima, T-komadima, mesinganim spojnicama, dimenzija:</t>
  </si>
  <si>
    <t xml:space="preserve">Ø20x2,8 mm</t>
  </si>
  <si>
    <t xml:space="preserve">Ø25x3,5 mm</t>
  </si>
  <si>
    <t xml:space="preserve">Ø32x2,9 mm</t>
  </si>
  <si>
    <t xml:space="preserve">Ø40x3,7 mm</t>
  </si>
  <si>
    <t xml:space="preserve">Ø50x4,6 mm</t>
  </si>
  <si>
    <t xml:space="preserve"> 6.18</t>
  </si>
  <si>
    <t xml:space="preserve">Dobava i montaža izolacije cjevovoda izolacijom sa parnom branom  za sustave grijanja debljine 9 mm, u kompletu sa ljepilom i trakom</t>
  </si>
  <si>
    <t xml:space="preserve">9x22 mm</t>
  </si>
  <si>
    <t xml:space="preserve">9x28 mm</t>
  </si>
  <si>
    <t xml:space="preserve">9x35 mm</t>
  </si>
  <si>
    <t xml:space="preserve">9x42 mm</t>
  </si>
  <si>
    <t xml:space="preserve">9x54 mm</t>
  </si>
  <si>
    <t xml:space="preserve"> 6.19</t>
  </si>
  <si>
    <t xml:space="preserve">Automatski odzračni lončić u kompletu sa nepovratnim ventilom radi mogućnosti izmjene lončića pod tlakom.</t>
  </si>
  <si>
    <t xml:space="preserve"> 6.20</t>
  </si>
  <si>
    <t xml:space="preserve"> 6.21</t>
  </si>
  <si>
    <t xml:space="preserve"> 6.22</t>
  </si>
  <si>
    <t xml:space="preserve"> 6.23</t>
  </si>
  <si>
    <r>
      <rPr>
        <i val="true"/>
        <u val="single"/>
        <sz val="9"/>
        <rFont val="Arial"/>
        <family val="2"/>
        <charset val="1"/>
      </rPr>
      <t xml:space="preserve">NAPOMENA</t>
    </r>
    <r>
      <rPr>
        <i val="true"/>
        <sz val="9"/>
        <rFont val="Arial"/>
        <family val="2"/>
        <charset val="238"/>
      </rPr>
      <t xml:space="preserve">: Obračun prema jediničnim cijenama i stvarno ugrađenim količinama</t>
    </r>
  </si>
  <si>
    <t xml:space="preserve">7.</t>
  </si>
  <si>
    <t xml:space="preserve">OSTALO</t>
  </si>
  <si>
    <t xml:space="preserve"> 7.1</t>
  </si>
  <si>
    <t xml:space="preserve">Troškovi osiguranja gradilišta, opreme i alata.</t>
  </si>
  <si>
    <t xml:space="preserve"> 7.2</t>
  </si>
  <si>
    <t xml:space="preserve">Troškovi energenata potrebnih za građenje.</t>
  </si>
  <si>
    <t xml:space="preserve"> 7.3</t>
  </si>
  <si>
    <t xml:space="preserve">Troškovi prijevoza i uskladištenja specificirane opreme i materijala, od mjesta nabavke do radilišta, troškovi dovoza i odvoza alata potrebnog za montažu instalacije i svi prenosi po građevini koji nisu obuhvačeni troškovnikom</t>
  </si>
  <si>
    <t xml:space="preserve"> 7.4</t>
  </si>
  <si>
    <t xml:space="preserve">Hladna i topla tlačna proba instalacije grijanja i hlađenja</t>
  </si>
  <si>
    <t xml:space="preserve"> 7.5</t>
  </si>
  <si>
    <t xml:space="preserve">Mjerenje postignutog nivoa buke u okolnom i unutrašnjem prostoru i izdavanje certifikata od strane ovlaštene tvrtke.</t>
  </si>
  <si>
    <t xml:space="preserve"> 7.6</t>
  </si>
  <si>
    <t xml:space="preserve">Mjerenje učinkovitosti ventilacije i izdavanje certifikata od strane ovlaštene tvrtke.</t>
  </si>
  <si>
    <t xml:space="preserve"> 7.7</t>
  </si>
  <si>
    <t xml:space="preserve">Prijava uređaja koji sadrže freone prema Uredbi o tvarima koje oštećuju ozonski sloj od strane ovlaštenog servisera</t>
  </si>
  <si>
    <t xml:space="preserve"> 7.8</t>
  </si>
  <si>
    <t xml:space="preserve">Izrada projektne dokumentacije izvedenog stanja strojarskih instalacija grijanja i klimatizacije u 2 primjerka.</t>
  </si>
  <si>
    <t xml:space="preserve">REKAPITULACIJA II I III etape i faze</t>
  </si>
  <si>
    <t xml:space="preserve">UKUPNO:</t>
  </si>
  <si>
    <t xml:space="preserve">PDV-A (25%):</t>
  </si>
  <si>
    <t xml:space="preserve">SVEUKUPNO:</t>
  </si>
  <si>
    <t xml:space="preserve">Prije davanja ponude za izvedbu predmetne građevine izvođač je dužan:</t>
  </si>
  <si>
    <t xml:space="preserve">a)</t>
  </si>
  <si>
    <t xml:space="preserve">proučiti projektnu dokumentaciju </t>
  </si>
  <si>
    <t xml:space="preserve">b)</t>
  </si>
  <si>
    <t xml:space="preserve">pregledati trasu instalacija</t>
  </si>
  <si>
    <t xml:space="preserve">c)</t>
  </si>
  <si>
    <t xml:space="preserve">prikupiti potrebne podatke o uvjetima pod kojima će se objekt graditi</t>
  </si>
  <si>
    <t xml:space="preserve">d)</t>
  </si>
  <si>
    <t xml:space="preserve">prikupiti podatke o tipskim rješenjima i materijalima kojeg koristi krajnji korisnik</t>
  </si>
  <si>
    <t xml:space="preserve">e)</t>
  </si>
  <si>
    <t xml:space="preserve">izvođač je dužan proučiti sve gore navedene dijelove projekta, te u slučaju nejasnoća tražiti objašnjenje od projektanta, odnosno iznijeti svoje primjedbe</t>
  </si>
</sst>
</file>

<file path=xl/styles.xml><?xml version="1.0" encoding="utf-8"?>
<styleSheet xmlns="http://schemas.openxmlformats.org/spreadsheetml/2006/main">
  <numFmts count="10">
    <numFmt numFmtId="164" formatCode="General"/>
    <numFmt numFmtId="165" formatCode="_-* #,##0.00\ _k_n_-;\-* #,##0.00\ _k_n_-;_-* \-??\ _k_n_-;_-@_-"/>
    <numFmt numFmtId="166" formatCode="#,##0.00\ [$€-424];[RED]\-#,##0.00\ [$€-424]"/>
    <numFmt numFmtId="167" formatCode="@"/>
    <numFmt numFmtId="168" formatCode="_-* #,##0.00_-;\-* #,##0.00_-;_-* \-??_-;_-@_-"/>
    <numFmt numFmtId="169" formatCode="\1"/>
    <numFmt numFmtId="170" formatCode="General"/>
    <numFmt numFmtId="171" formatCode="#,##0"/>
    <numFmt numFmtId="172" formatCode="0"/>
    <numFmt numFmtId="173" formatCode="0\."/>
  </numFmts>
  <fonts count="37">
    <font>
      <sz val="11"/>
      <color rgb="FF000000"/>
      <name val="Times New Roman"/>
      <family val="1"/>
      <charset val="238"/>
    </font>
    <font>
      <sz val="10"/>
      <name val="Arial"/>
      <family val="0"/>
    </font>
    <font>
      <sz val="10"/>
      <name val="Arial"/>
      <family val="0"/>
    </font>
    <font>
      <sz val="10"/>
      <name val="Arial"/>
      <family val="0"/>
    </font>
    <font>
      <sz val="10"/>
      <name val="Mangal"/>
      <family val="2"/>
      <charset val="238"/>
    </font>
    <font>
      <sz val="10"/>
      <name val="Arial"/>
      <family val="2"/>
      <charset val="238"/>
    </font>
    <font>
      <b val="true"/>
      <sz val="11"/>
      <color rgb="FF1F497D"/>
      <name val="Times New Roman"/>
      <family val="2"/>
      <charset val="238"/>
    </font>
    <font>
      <sz val="11"/>
      <color rgb="FF000000"/>
      <name val="Calibri"/>
      <family val="2"/>
      <charset val="1"/>
    </font>
    <font>
      <sz val="11.5"/>
      <color rgb="FF000000"/>
      <name val="Arial"/>
      <family val="2"/>
      <charset val="238"/>
    </font>
    <font>
      <sz val="10"/>
      <name val="Arial"/>
      <family val="2"/>
      <charset val="1"/>
    </font>
    <font>
      <sz val="11"/>
      <color rgb="FF000000"/>
      <name val="Times New Roman"/>
      <family val="2"/>
      <charset val="238"/>
    </font>
    <font>
      <sz val="11"/>
      <color rgb="FF000000"/>
      <name val="Calibri"/>
      <family val="2"/>
      <charset val="238"/>
    </font>
    <font>
      <sz val="10"/>
      <name val="Times New Roman CE"/>
      <family val="1"/>
      <charset val="238"/>
    </font>
    <font>
      <sz val="11"/>
      <color rgb="FF000000"/>
      <name val="Tahoma"/>
      <family val="2"/>
      <charset val="238"/>
    </font>
    <font>
      <sz val="10"/>
      <color rgb="FF000000"/>
      <name val="Arial"/>
      <family val="2"/>
      <charset val="238"/>
    </font>
    <font>
      <sz val="9"/>
      <name val="Times New Roman CE"/>
      <family val="1"/>
      <charset val="238"/>
    </font>
    <font>
      <sz val="11"/>
      <name val="Arial"/>
      <family val="2"/>
      <charset val="238"/>
    </font>
    <font>
      <sz val="10"/>
      <name val="Arial"/>
      <family val="0"/>
      <charset val="238"/>
    </font>
    <font>
      <sz val="10"/>
      <name val="Arial"/>
      <family val="0"/>
      <charset val="1"/>
    </font>
    <font>
      <sz val="11"/>
      <color rgb="FF000000"/>
      <name val="Arial"/>
      <family val="2"/>
      <charset val="1"/>
    </font>
    <font>
      <sz val="11"/>
      <name val="Arial"/>
      <family val="2"/>
      <charset val="1"/>
    </font>
    <font>
      <i val="true"/>
      <sz val="11"/>
      <name val="Arial"/>
      <family val="2"/>
      <charset val="1"/>
    </font>
    <font>
      <b val="true"/>
      <sz val="11"/>
      <name val="Arial"/>
      <family val="2"/>
      <charset val="1"/>
    </font>
    <font>
      <b val="true"/>
      <sz val="11"/>
      <color rgb="FF000000"/>
      <name val="Arial"/>
      <family val="2"/>
      <charset val="1"/>
    </font>
    <font>
      <sz val="9"/>
      <name val="Symbol"/>
      <family val="1"/>
      <charset val="2"/>
    </font>
    <font>
      <sz val="9"/>
      <name val="Arial"/>
      <family val="2"/>
      <charset val="238"/>
    </font>
    <font>
      <sz val="9"/>
      <name val="Arial"/>
      <family val="2"/>
      <charset val="1"/>
    </font>
    <font>
      <i val="true"/>
      <sz val="9"/>
      <name val="Arial"/>
      <family val="2"/>
      <charset val="238"/>
    </font>
    <font>
      <i val="true"/>
      <u val="single"/>
      <sz val="11"/>
      <name val="Arial"/>
      <family val="2"/>
      <charset val="1"/>
    </font>
    <font>
      <sz val="9"/>
      <color rgb="FF000000"/>
      <name val="Arial"/>
      <family val="2"/>
      <charset val="1"/>
    </font>
    <font>
      <sz val="9"/>
      <name val="Calibri"/>
      <family val="2"/>
      <charset val="238"/>
    </font>
    <font>
      <b val="true"/>
      <sz val="9"/>
      <name val="Arial"/>
      <family val="2"/>
      <charset val="1"/>
    </font>
    <font>
      <sz val="9"/>
      <color rgb="FF000000"/>
      <name val="Arial"/>
      <family val="2"/>
      <charset val="238"/>
    </font>
    <font>
      <b val="true"/>
      <sz val="9"/>
      <name val="Arial"/>
      <family val="2"/>
      <charset val="238"/>
    </font>
    <font>
      <sz val="9"/>
      <name val="Times New Roman"/>
      <family val="1"/>
      <charset val="238"/>
    </font>
    <font>
      <sz val="8"/>
      <name val="Arial"/>
      <family val="2"/>
      <charset val="238"/>
    </font>
    <font>
      <i val="true"/>
      <u val="single"/>
      <sz val="9"/>
      <name val="Arial"/>
      <family val="2"/>
      <charset val="1"/>
    </font>
  </fonts>
  <fills count="2">
    <fill>
      <patternFill patternType="none"/>
    </fill>
    <fill>
      <patternFill patternType="gray125"/>
    </fill>
  </fills>
  <borders count="14">
    <border diagonalUp="false" diagonalDown="false">
      <left/>
      <right/>
      <top/>
      <bottom/>
      <diagonal/>
    </border>
    <border diagonalUp="false" diagonalDown="false">
      <left/>
      <right/>
      <top/>
      <bottom style="medium">
        <color rgb="FF95B3D7"/>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right/>
      <top/>
      <bottom style="medium"/>
      <diagonal/>
    </border>
    <border diagonalUp="false" diagonalDown="false">
      <left style="medium"/>
      <right/>
      <top style="medium"/>
      <bottom style="medium"/>
      <diagonal/>
    </border>
    <border diagonalUp="false" diagonalDown="false">
      <left style="hair"/>
      <right style="hair"/>
      <top style="medium"/>
      <bottom style="medium"/>
      <diagonal/>
    </border>
    <border diagonalUp="false" diagonalDown="false">
      <left/>
      <right style="medium"/>
      <top style="medium"/>
      <bottom style="medium"/>
      <diagonal/>
    </border>
    <border diagonalUp="false" diagonalDown="false">
      <left/>
      <right/>
      <top style="medium"/>
      <bottom style="medium"/>
      <diagonal/>
    </border>
    <border diagonalUp="false" diagonalDown="false">
      <left style="medium"/>
      <right style="medium"/>
      <top style="medium"/>
      <bottom style="medium"/>
      <diagonal/>
    </border>
    <border diagonalUp="false" diagonalDown="false">
      <left/>
      <right/>
      <top style="medium"/>
      <bottom/>
      <diagonal/>
    </border>
    <border diagonalUp="false" diagonalDown="false">
      <left style="hair"/>
      <right style="medium"/>
      <top style="medium"/>
      <bottom style="medium"/>
      <diagonal/>
    </border>
    <border diagonalUp="false" diagonalDown="false">
      <left style="medium"/>
      <right/>
      <top style="medium"/>
      <bottom/>
      <diagonal/>
    </border>
    <border diagonalUp="false" diagonalDown="false">
      <left/>
      <right style="medium"/>
      <top style="medium"/>
      <bottom/>
      <diagonal/>
    </border>
  </borders>
  <cellStyleXfs count="64">
    <xf numFmtId="164" fontId="0" fillId="0" borderId="0" applyFont="true" applyBorder="true" applyAlignment="true" applyProtection="true">
      <alignment horizontal="left" vertical="bottom" textRotation="0" wrapText="tru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4" fillId="0" borderId="0" applyFont="true" applyBorder="false" applyAlignment="true" applyProtection="false">
      <alignment horizontal="left" vertical="bottom" textRotation="0" wrapText="true" indent="0" shrinkToFit="false"/>
    </xf>
    <xf numFmtId="165" fontId="0" fillId="0" borderId="0" applyFont="true" applyBorder="false" applyAlignment="true" applyProtection="false">
      <alignment horizontal="left" vertical="bottom" textRotation="0" wrapText="true" indent="0" shrinkToFit="false"/>
    </xf>
    <xf numFmtId="165" fontId="0" fillId="0" borderId="0" applyFont="true" applyBorder="false" applyAlignment="true" applyProtection="false">
      <alignment horizontal="left" vertical="bottom" textRotation="0" wrapText="true" indent="0" shrinkToFit="false"/>
    </xf>
    <xf numFmtId="165" fontId="5" fillId="0" borderId="0" applyFont="true" applyBorder="false" applyAlignment="true" applyProtection="false">
      <alignment horizontal="left" vertical="bottom" textRotation="0" wrapText="true" indent="0" shrinkToFit="false"/>
    </xf>
    <xf numFmtId="165" fontId="4" fillId="0" borderId="0" applyFont="true" applyBorder="false" applyAlignment="true" applyProtection="false">
      <alignment horizontal="left" vertical="bottom" textRotation="0" wrapText="true" indent="0" shrinkToFit="false"/>
    </xf>
    <xf numFmtId="165" fontId="5" fillId="0" borderId="0" applyFont="true" applyBorder="false" applyAlignment="true" applyProtection="false">
      <alignment horizontal="left" vertical="bottom" textRotation="0" wrapText="true" indent="0" shrinkToFit="false"/>
    </xf>
    <xf numFmtId="165" fontId="5" fillId="0" borderId="0" applyFont="true" applyBorder="false" applyAlignment="true" applyProtection="false">
      <alignment horizontal="left" vertical="bottom" textRotation="0" wrapText="true" indent="0" shrinkToFit="false"/>
    </xf>
    <xf numFmtId="165" fontId="0" fillId="0" borderId="0" applyFont="true" applyBorder="false" applyAlignment="true" applyProtection="false">
      <alignment horizontal="left" vertical="bottom" textRotation="0" wrapText="true" indent="0" shrinkToFit="false"/>
    </xf>
    <xf numFmtId="164" fontId="6" fillId="0" borderId="1" applyFont="true" applyBorder="true" applyAlignment="true" applyProtection="false">
      <alignment horizontal="left" vertical="bottom" textRotation="0" wrapText="true" indent="0" shrinkToFit="false"/>
    </xf>
    <xf numFmtId="164" fontId="7"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tru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9"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10" fillId="0" borderId="0" applyFont="true" applyBorder="true" applyAlignment="true" applyProtection="true">
      <alignment horizontal="general" vertical="bottom" textRotation="0" wrapText="false" indent="0" shrinkToFit="false"/>
      <protection locked="true" hidden="false"/>
    </xf>
    <xf numFmtId="164" fontId="11"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12" fillId="0" borderId="0" applyFont="true" applyBorder="true" applyAlignment="true" applyProtection="true">
      <alignment horizontal="left" vertical="bottom" textRotation="0" wrapText="true" indent="0" shrinkToFit="false"/>
      <protection locked="true" hidden="false"/>
    </xf>
    <xf numFmtId="164" fontId="0" fillId="0" borderId="0" applyFont="true" applyBorder="true" applyAlignment="true" applyProtection="true">
      <alignment horizontal="left" vertical="bottom" textRotation="0" wrapText="tru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left" vertical="bottom" textRotation="0" wrapText="tru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11"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17"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12" fillId="0" borderId="0" applyFont="true" applyBorder="true" applyAlignment="true" applyProtection="false">
      <alignment horizontal="general" vertical="bottom" textRotation="0" wrapText="false" indent="0" shrinkToFit="false"/>
    </xf>
    <xf numFmtId="164" fontId="18"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18" fillId="0" borderId="0" applyFont="true" applyBorder="true" applyAlignment="true" applyProtection="true">
      <alignment horizontal="general" vertical="bottom" textRotation="0" wrapText="false" indent="0" shrinkToFit="false"/>
      <protection locked="true" hidden="false"/>
    </xf>
  </cellStyleXfs>
  <cellXfs count="348">
    <xf numFmtId="164" fontId="0" fillId="0" borderId="0" xfId="0" applyFont="false" applyBorder="false" applyAlignment="false" applyProtection="false">
      <alignment horizontal="left" vertical="bottom" textRotation="0" wrapText="true" indent="0" shrinkToFit="false"/>
      <protection locked="true" hidden="false"/>
    </xf>
    <xf numFmtId="164" fontId="19" fillId="0" borderId="0" xfId="0" applyFont="true" applyBorder="false" applyAlignment="false" applyProtection="false">
      <alignment horizontal="left" vertical="bottom" textRotation="0" wrapText="true" indent="0" shrinkToFit="false"/>
      <protection locked="true" hidden="false"/>
    </xf>
    <xf numFmtId="166" fontId="19" fillId="0" borderId="0" xfId="0" applyFont="true" applyBorder="false" applyAlignment="false" applyProtection="false">
      <alignment horizontal="left" vertical="bottom"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0" borderId="0" xfId="0" applyFont="true" applyBorder="false" applyAlignment="true" applyProtection="false">
      <alignment horizontal="left" vertical="top" textRotation="0" wrapText="false" indent="0" shrinkToFit="false"/>
      <protection locked="true" hidden="false"/>
    </xf>
    <xf numFmtId="164" fontId="19" fillId="0" borderId="0" xfId="0" applyFont="true" applyBorder="false" applyAlignment="true" applyProtection="false">
      <alignment horizontal="left" vertical="top" textRotation="0" wrapText="false" indent="0" shrinkToFit="false"/>
      <protection locked="true" hidden="false"/>
    </xf>
    <xf numFmtId="164" fontId="21" fillId="0" borderId="0" xfId="0" applyFont="true" applyBorder="false" applyAlignment="true" applyProtection="false">
      <alignment horizontal="left" vertical="top" textRotation="0" wrapText="false" indent="0" shrinkToFit="false"/>
      <protection locked="true" hidden="false"/>
    </xf>
    <xf numFmtId="166" fontId="19" fillId="0" borderId="0" xfId="0" applyFont="true" applyBorder="false" applyAlignment="true" applyProtection="false">
      <alignment horizontal="general" vertical="top" textRotation="0" wrapText="true" indent="0" shrinkToFit="false"/>
      <protection locked="true" hidden="false"/>
    </xf>
    <xf numFmtId="164" fontId="19" fillId="0" borderId="0" xfId="0" applyFont="true" applyBorder="false" applyAlignment="true" applyProtection="false">
      <alignment horizontal="general" vertical="top" textRotation="0" wrapText="true" indent="0" shrinkToFit="false"/>
      <protection locked="true" hidden="false"/>
    </xf>
    <xf numFmtId="164" fontId="20" fillId="0" borderId="0" xfId="0" applyFont="true" applyBorder="false" applyAlignment="true" applyProtection="true">
      <alignment horizontal="left" vertical="top" textRotation="0" wrapText="false" indent="0" shrinkToFit="false"/>
      <protection locked="false" hidden="false"/>
    </xf>
    <xf numFmtId="164" fontId="22" fillId="0" borderId="0" xfId="0" applyFont="true" applyBorder="false" applyAlignment="true" applyProtection="false">
      <alignment horizontal="left" vertical="top" textRotation="0" wrapText="false" indent="0" shrinkToFit="false"/>
      <protection locked="true" hidden="false"/>
    </xf>
    <xf numFmtId="164" fontId="23" fillId="0" borderId="0" xfId="0" applyFont="true" applyBorder="false" applyAlignment="true" applyProtection="false">
      <alignment horizontal="left" vertical="top" textRotation="0" wrapText="false" indent="0" shrinkToFit="false"/>
      <protection locked="true" hidden="false"/>
    </xf>
    <xf numFmtId="164" fontId="23" fillId="0" borderId="0" xfId="0" applyFont="true" applyBorder="false" applyAlignment="true" applyProtection="false">
      <alignment horizontal="left" vertical="top" textRotation="0" wrapText="true" indent="0" shrinkToFit="false"/>
      <protection locked="true" hidden="false"/>
    </xf>
    <xf numFmtId="164" fontId="23" fillId="0" borderId="0" xfId="0" applyFont="true" applyBorder="false" applyAlignment="true" applyProtection="false">
      <alignment horizontal="general" vertical="center" textRotation="0" wrapText="true" indent="0" shrinkToFit="false"/>
      <protection locked="true" hidden="false"/>
    </xf>
    <xf numFmtId="164" fontId="19" fillId="0" borderId="0" xfId="0" applyFont="true" applyBorder="false" applyAlignment="true" applyProtection="false">
      <alignment horizontal="left" vertical="top" textRotation="0" wrapText="true" indent="0" shrinkToFit="false"/>
      <protection locked="true" hidden="false"/>
    </xf>
    <xf numFmtId="166" fontId="19" fillId="0" borderId="0" xfId="0" applyFont="true" applyBorder="false" applyAlignment="true" applyProtection="false">
      <alignment horizontal="right" vertical="center" textRotation="0" wrapText="true" indent="0" shrinkToFit="false"/>
      <protection locked="true" hidden="false"/>
    </xf>
    <xf numFmtId="164" fontId="20" fillId="0" borderId="2" xfId="53" applyFont="true" applyBorder="true" applyAlignment="false" applyProtection="false">
      <alignment horizontal="general" vertical="bottom" textRotation="0" wrapText="false" indent="0" shrinkToFit="false"/>
      <protection locked="true" hidden="false"/>
    </xf>
    <xf numFmtId="166" fontId="19" fillId="0" borderId="3" xfId="0" applyFont="true" applyBorder="true" applyAlignment="true" applyProtection="true">
      <alignment horizontal="right" vertical="bottom" textRotation="0" wrapText="true" indent="0" shrinkToFit="false"/>
      <protection locked="false" hidden="false"/>
    </xf>
    <xf numFmtId="164" fontId="20" fillId="0" borderId="0" xfId="53" applyFont="true" applyBorder="false" applyAlignment="false" applyProtection="false">
      <alignment horizontal="general" vertical="bottom" textRotation="0" wrapText="false" indent="0" shrinkToFit="false"/>
      <protection locked="true" hidden="false"/>
    </xf>
    <xf numFmtId="166" fontId="19" fillId="0" borderId="0" xfId="0" applyFont="true" applyBorder="false" applyAlignment="true" applyProtection="true">
      <alignment horizontal="right" vertical="bottom" textRotation="0" wrapText="true" indent="0" shrinkToFit="false"/>
      <protection locked="false" hidden="false"/>
    </xf>
    <xf numFmtId="164" fontId="20" fillId="0" borderId="0" xfId="0" applyFont="true" applyBorder="false" applyAlignment="true" applyProtection="false">
      <alignment horizontal="left" vertical="top" textRotation="0" wrapText="true" indent="0" shrinkToFit="false"/>
      <protection locked="true" hidden="false"/>
    </xf>
    <xf numFmtId="164" fontId="20" fillId="0" borderId="0" xfId="48" applyFont="true" applyBorder="false" applyAlignment="false" applyProtection="false">
      <alignment horizontal="general" vertical="bottom" textRotation="0" wrapText="false" indent="0" shrinkToFit="false"/>
      <protection locked="true" hidden="false"/>
    </xf>
    <xf numFmtId="164" fontId="20" fillId="0" borderId="0" xfId="48" applyFont="true" applyBorder="false" applyAlignment="true" applyProtection="false">
      <alignment horizontal="center" vertical="bottom" textRotation="0" wrapText="false" indent="0" shrinkToFit="false"/>
      <protection locked="true" hidden="false"/>
    </xf>
    <xf numFmtId="166" fontId="20" fillId="0" borderId="0" xfId="48" applyFont="true" applyBorder="false" applyAlignment="true" applyProtection="false">
      <alignment horizontal="right" vertical="bottom" textRotation="0" wrapText="false" indent="0" shrinkToFit="false"/>
      <protection locked="true" hidden="false"/>
    </xf>
    <xf numFmtId="164" fontId="20" fillId="0" borderId="0" xfId="48" applyFont="true" applyBorder="false" applyAlignment="false" applyProtection="true">
      <alignment horizontal="general" vertical="bottom" textRotation="0" wrapText="false" indent="0" shrinkToFit="false"/>
      <protection locked="false" hidden="false"/>
    </xf>
    <xf numFmtId="165" fontId="20" fillId="0" borderId="0" xfId="26" applyFont="true" applyBorder="true" applyAlignment="true" applyProtection="true">
      <alignment horizontal="general" vertical="bottom" textRotation="0" wrapText="false" indent="0" shrinkToFit="false"/>
      <protection locked="false" hidden="false"/>
    </xf>
    <xf numFmtId="164" fontId="22" fillId="0" borderId="0" xfId="56" applyFont="true" applyBorder="false" applyAlignment="true" applyProtection="false">
      <alignment horizontal="left" vertical="center" textRotation="0" wrapText="false" indent="0" shrinkToFit="false"/>
      <protection locked="true" hidden="false"/>
    </xf>
    <xf numFmtId="164" fontId="22" fillId="0" borderId="0" xfId="56" applyFont="true" applyBorder="false" applyAlignment="true" applyProtection="false">
      <alignment horizontal="general" vertical="center" textRotation="0" wrapText="false" indent="0" shrinkToFit="false"/>
      <protection locked="true" hidden="false"/>
    </xf>
    <xf numFmtId="164" fontId="22" fillId="0" borderId="0" xfId="56" applyFont="true" applyBorder="false" applyAlignment="true" applyProtection="false">
      <alignment horizontal="center" vertical="bottom" textRotation="0" wrapText="false" indent="0" shrinkToFit="false"/>
      <protection locked="true" hidden="false"/>
    </xf>
    <xf numFmtId="166" fontId="22" fillId="0" borderId="0" xfId="56" applyFont="true" applyBorder="false" applyAlignment="true" applyProtection="false">
      <alignment horizontal="right" vertical="bottom" textRotation="0" wrapText="false" indent="0" shrinkToFit="false"/>
      <protection locked="true" hidden="false"/>
    </xf>
    <xf numFmtId="164" fontId="22" fillId="0" borderId="4" xfId="56" applyFont="true" applyBorder="true" applyAlignment="true" applyProtection="false">
      <alignment horizontal="left" vertical="center" textRotation="0" wrapText="false" indent="0" shrinkToFit="false"/>
      <protection locked="true" hidden="false"/>
    </xf>
    <xf numFmtId="164" fontId="20" fillId="0" borderId="4" xfId="56" applyFont="true" applyBorder="true" applyAlignment="true" applyProtection="false">
      <alignment horizontal="general" vertical="bottom" textRotation="0" wrapText="true" indent="0" shrinkToFit="false"/>
      <protection locked="true" hidden="false"/>
    </xf>
    <xf numFmtId="164" fontId="20" fillId="0" borderId="4" xfId="56" applyFont="true" applyBorder="true" applyAlignment="true" applyProtection="false">
      <alignment horizontal="center" vertical="bottom" textRotation="0" wrapText="false" indent="0" shrinkToFit="false"/>
      <protection locked="true" hidden="false"/>
    </xf>
    <xf numFmtId="166" fontId="20" fillId="0" borderId="4" xfId="56" applyFont="true" applyBorder="true" applyAlignment="true" applyProtection="false">
      <alignment horizontal="right" vertical="bottom" textRotation="0" wrapText="false" indent="0" shrinkToFit="false"/>
      <protection locked="true" hidden="false"/>
    </xf>
    <xf numFmtId="167" fontId="22" fillId="0" borderId="5" xfId="56" applyFont="true" applyBorder="true" applyAlignment="true" applyProtection="false">
      <alignment horizontal="center" vertical="center" textRotation="0" wrapText="true" indent="0" shrinkToFit="false"/>
      <protection locked="true" hidden="false"/>
    </xf>
    <xf numFmtId="167" fontId="22" fillId="0" borderId="6" xfId="56" applyFont="true" applyBorder="true" applyAlignment="true" applyProtection="false">
      <alignment horizontal="center" vertical="center" textRotation="0" wrapText="true" indent="0" shrinkToFit="false"/>
      <protection locked="true" hidden="false"/>
    </xf>
    <xf numFmtId="164" fontId="22" fillId="0" borderId="6" xfId="56" applyFont="true" applyBorder="true" applyAlignment="true" applyProtection="false">
      <alignment horizontal="center" vertical="center" textRotation="0" wrapText="true" indent="0" shrinkToFit="false"/>
      <protection locked="true" hidden="false"/>
    </xf>
    <xf numFmtId="166" fontId="22" fillId="0" borderId="6" xfId="56" applyFont="true" applyBorder="true" applyAlignment="true" applyProtection="true">
      <alignment horizontal="center" vertical="center" textRotation="0" wrapText="true" indent="0" shrinkToFit="false"/>
      <protection locked="false" hidden="false"/>
    </xf>
    <xf numFmtId="166" fontId="22" fillId="0" borderId="7" xfId="56" applyFont="true" applyBorder="true" applyAlignment="true" applyProtection="true">
      <alignment horizontal="center" vertical="center" textRotation="0" wrapText="false" indent="0" shrinkToFit="false"/>
      <protection locked="true" hidden="true"/>
    </xf>
    <xf numFmtId="168" fontId="19" fillId="0" borderId="0" xfId="48" applyFont="true" applyBorder="false" applyAlignment="false" applyProtection="true">
      <alignment horizontal="general" vertical="bottom" textRotation="0" wrapText="false" indent="0" shrinkToFit="false"/>
      <protection locked="false" hidden="false"/>
    </xf>
    <xf numFmtId="168" fontId="22" fillId="0" borderId="0" xfId="48" applyFont="true" applyBorder="false" applyAlignment="true" applyProtection="true">
      <alignment horizontal="right" vertical="bottom" textRotation="0" wrapText="false" indent="0" shrinkToFit="false"/>
      <protection locked="false" hidden="false"/>
    </xf>
    <xf numFmtId="165" fontId="22" fillId="0" borderId="0" xfId="26" applyFont="true" applyBorder="true" applyAlignment="true" applyProtection="true">
      <alignment horizontal="center" vertical="bottom" textRotation="0" wrapText="false" indent="0" shrinkToFit="false"/>
      <protection locked="false" hidden="false"/>
    </xf>
    <xf numFmtId="168" fontId="22" fillId="0" borderId="0" xfId="48" applyFont="true" applyBorder="false" applyAlignment="true" applyProtection="true">
      <alignment horizontal="center" vertical="bottom" textRotation="0" wrapText="false" indent="0" shrinkToFit="false"/>
      <protection locked="false" hidden="false"/>
    </xf>
    <xf numFmtId="164" fontId="19" fillId="0" borderId="0" xfId="48" applyFont="true" applyBorder="false" applyAlignment="false" applyProtection="true">
      <alignment horizontal="general" vertical="bottom" textRotation="0" wrapText="false" indent="0" shrinkToFit="false"/>
      <protection locked="false" hidden="false"/>
    </xf>
    <xf numFmtId="169" fontId="22" fillId="0" borderId="0" xfId="56" applyFont="true" applyBorder="false" applyAlignment="true" applyProtection="false">
      <alignment horizontal="left" vertical="top" textRotation="0" wrapText="false" indent="0" shrinkToFit="false"/>
      <protection locked="true" hidden="false"/>
    </xf>
    <xf numFmtId="164" fontId="22" fillId="0" borderId="0" xfId="56" applyFont="true" applyBorder="false" applyAlignment="true" applyProtection="false">
      <alignment horizontal="left" vertical="top" textRotation="0" wrapText="true" indent="0" shrinkToFit="false"/>
      <protection locked="true" hidden="false"/>
    </xf>
    <xf numFmtId="164" fontId="20" fillId="0" borderId="0" xfId="56" applyFont="true" applyBorder="false" applyAlignment="true" applyProtection="false">
      <alignment horizontal="center" vertical="bottom" textRotation="0" wrapText="false" indent="0" shrinkToFit="false"/>
      <protection locked="true" hidden="false"/>
    </xf>
    <xf numFmtId="166" fontId="20" fillId="0" borderId="0" xfId="56" applyFont="true" applyBorder="false" applyAlignment="true" applyProtection="true">
      <alignment horizontal="right" vertical="bottom" textRotation="0" wrapText="false" indent="0" shrinkToFit="false"/>
      <protection locked="false" hidden="false"/>
    </xf>
    <xf numFmtId="166" fontId="20" fillId="0" borderId="0" xfId="56" applyFont="true" applyBorder="false" applyAlignment="true" applyProtection="true">
      <alignment horizontal="right" vertical="bottom" textRotation="0" wrapText="false" indent="0" shrinkToFit="false"/>
      <protection locked="true" hidden="true"/>
    </xf>
    <xf numFmtId="169" fontId="22" fillId="0" borderId="0" xfId="48" applyFont="true" applyBorder="false" applyAlignment="true" applyProtection="false">
      <alignment horizontal="left" vertical="top" textRotation="0" wrapText="false" indent="0" shrinkToFit="false"/>
      <protection locked="true" hidden="false"/>
    </xf>
    <xf numFmtId="164" fontId="20" fillId="0" borderId="0" xfId="32" applyFont="true" applyBorder="false" applyAlignment="true" applyProtection="false">
      <alignment horizontal="left" vertical="top" textRotation="0" wrapText="true" indent="0" shrinkToFit="false"/>
      <protection locked="true" hidden="false"/>
    </xf>
    <xf numFmtId="167" fontId="20" fillId="0" borderId="0" xfId="33" applyFont="true" applyBorder="false" applyAlignment="true" applyProtection="false">
      <alignment horizontal="center" vertical="bottom" textRotation="0" wrapText="false" indent="0" shrinkToFit="false"/>
      <protection locked="true" hidden="false"/>
    </xf>
    <xf numFmtId="166" fontId="20" fillId="0" borderId="0" xfId="33" applyFont="true" applyBorder="false" applyAlignment="true" applyProtection="false">
      <alignment horizontal="center" vertical="bottom" textRotation="0" wrapText="false" indent="0" shrinkToFit="false"/>
      <protection locked="true" hidden="false"/>
    </xf>
    <xf numFmtId="166" fontId="20" fillId="0" borderId="0" xfId="33" applyFont="true" applyBorder="false" applyAlignment="true" applyProtection="false">
      <alignment horizontal="right" vertical="bottom" textRotation="0" wrapText="false" indent="0" shrinkToFit="false"/>
      <protection locked="true" hidden="false"/>
    </xf>
    <xf numFmtId="164" fontId="20" fillId="0" borderId="0" xfId="29" applyFont="true" applyBorder="false" applyAlignment="true" applyProtection="false">
      <alignment horizontal="left" vertical="top" textRotation="0" wrapText="true" indent="0" shrinkToFit="false"/>
      <protection locked="true" hidden="false"/>
    </xf>
    <xf numFmtId="164" fontId="22" fillId="0" borderId="0" xfId="0" applyFont="true" applyBorder="false" applyAlignment="true" applyProtection="false">
      <alignment horizontal="left" vertical="top" textRotation="0" wrapText="true" indent="0" shrinkToFit="false"/>
      <protection locked="true" hidden="false"/>
    </xf>
    <xf numFmtId="164" fontId="20" fillId="0" borderId="0" xfId="48" applyFont="true" applyBorder="false" applyAlignment="true" applyProtection="false">
      <alignment horizontal="left" vertical="top" textRotation="0" wrapText="true" indent="1" shrinkToFit="false"/>
      <protection locked="true" hidden="false"/>
    </xf>
    <xf numFmtId="164" fontId="20" fillId="0" borderId="0" xfId="32" applyFont="true" applyBorder="false" applyAlignment="true" applyProtection="false">
      <alignment horizontal="left" vertical="top" textRotation="0" wrapText="true" indent="1" shrinkToFit="false"/>
      <protection locked="true" hidden="false"/>
    </xf>
    <xf numFmtId="164" fontId="20" fillId="0" borderId="0" xfId="48" applyFont="true" applyBorder="false" applyAlignment="true" applyProtection="false">
      <alignment horizontal="left" vertical="top" textRotation="0" wrapText="true" indent="0" shrinkToFit="false"/>
      <protection locked="true" hidden="false"/>
    </xf>
    <xf numFmtId="164" fontId="19" fillId="0" borderId="0" xfId="33" applyFont="true" applyBorder="false" applyAlignment="false" applyProtection="true">
      <alignment horizontal="general" vertical="bottom" textRotation="0" wrapText="false" indent="0" shrinkToFit="false"/>
      <protection locked="false" hidden="false"/>
    </xf>
    <xf numFmtId="169" fontId="22" fillId="0" borderId="0" xfId="32" applyFont="true" applyBorder="false" applyAlignment="true" applyProtection="false">
      <alignment horizontal="left" vertical="top" textRotation="0" wrapText="false" indent="0" shrinkToFit="false"/>
      <protection locked="true" hidden="false"/>
    </xf>
    <xf numFmtId="166" fontId="19" fillId="0" borderId="0" xfId="33" applyFont="true" applyBorder="false" applyAlignment="false" applyProtection="true">
      <alignment horizontal="general" vertical="bottom" textRotation="0" wrapText="false" indent="0" shrinkToFit="false"/>
      <protection locked="false" hidden="false"/>
    </xf>
    <xf numFmtId="164" fontId="20" fillId="0" borderId="0" xfId="50" applyFont="true" applyBorder="false" applyAlignment="false" applyProtection="true">
      <alignment horizontal="general" vertical="bottom" textRotation="0" wrapText="false" indent="0" shrinkToFit="false"/>
      <protection locked="false" hidden="false"/>
    </xf>
    <xf numFmtId="165" fontId="20" fillId="0" borderId="0" xfId="27" applyFont="true" applyBorder="true" applyAlignment="true" applyProtection="true">
      <alignment horizontal="general" vertical="bottom" textRotation="0" wrapText="false" indent="0" shrinkToFit="false"/>
      <protection locked="false" hidden="false"/>
    </xf>
    <xf numFmtId="167" fontId="20" fillId="0" borderId="0" xfId="50" applyFont="true" applyBorder="false" applyAlignment="true" applyProtection="false">
      <alignment horizontal="general" vertical="top" textRotation="0" wrapText="true" indent="0" shrinkToFit="false"/>
      <protection locked="true" hidden="false"/>
    </xf>
    <xf numFmtId="164" fontId="26" fillId="0" borderId="0" xfId="32" applyFont="true" applyBorder="false" applyAlignment="true" applyProtection="false">
      <alignment horizontal="left" vertical="top" textRotation="0" wrapText="true" indent="0" shrinkToFit="false"/>
      <protection locked="true" hidden="false"/>
    </xf>
    <xf numFmtId="164" fontId="20" fillId="0" borderId="0" xfId="32" applyFont="true" applyBorder="false" applyAlignment="false" applyProtection="false">
      <alignment horizontal="general" vertical="bottom" textRotation="0" wrapText="false" indent="0" shrinkToFit="false"/>
      <protection locked="true" hidden="false"/>
    </xf>
    <xf numFmtId="166" fontId="20" fillId="0" borderId="0" xfId="32" applyFont="true" applyBorder="false" applyAlignment="false" applyProtection="false">
      <alignment horizontal="general" vertical="bottom" textRotation="0" wrapText="false" indent="0" shrinkToFit="false"/>
      <protection locked="true" hidden="false"/>
    </xf>
    <xf numFmtId="164" fontId="20" fillId="0" borderId="0" xfId="32" applyFont="true" applyBorder="false" applyAlignment="false" applyProtection="true">
      <alignment horizontal="general" vertical="bottom" textRotation="0" wrapText="false" indent="0" shrinkToFit="false"/>
      <protection locked="false" hidden="false"/>
    </xf>
    <xf numFmtId="165" fontId="19" fillId="0" borderId="0" xfId="20" applyFont="true" applyBorder="true" applyAlignment="true" applyProtection="true">
      <alignment horizontal="general" vertical="bottom" textRotation="0" wrapText="false" indent="0" shrinkToFit="false"/>
      <protection locked="false" hidden="false"/>
    </xf>
    <xf numFmtId="164" fontId="26" fillId="0" borderId="0" xfId="32" applyFont="true" applyBorder="false" applyAlignment="true" applyProtection="false">
      <alignment horizontal="left" vertical="top" textRotation="0" wrapText="true" indent="1" shrinkToFit="false"/>
      <protection locked="true" hidden="false"/>
    </xf>
    <xf numFmtId="166" fontId="20" fillId="0" borderId="0" xfId="0" applyFont="true" applyBorder="false" applyAlignment="true" applyProtection="false">
      <alignment horizontal="general" vertical="bottom" textRotation="0" wrapText="false" indent="0" shrinkToFit="false"/>
      <protection locked="true" hidden="false"/>
    </xf>
    <xf numFmtId="164" fontId="20" fillId="0" borderId="0" xfId="32" applyFont="true" applyBorder="false" applyAlignment="true" applyProtection="true">
      <alignment horizontal="center" vertical="bottom" textRotation="0" wrapText="false" indent="0" shrinkToFit="false"/>
      <protection locked="false" hidden="false"/>
    </xf>
    <xf numFmtId="164" fontId="21" fillId="0" borderId="0" xfId="48" applyFont="true" applyBorder="false" applyAlignment="true" applyProtection="false">
      <alignment horizontal="left" vertical="top" textRotation="0" wrapText="true" indent="0" shrinkToFit="false"/>
      <protection locked="true" hidden="false"/>
    </xf>
    <xf numFmtId="166" fontId="19" fillId="0" borderId="0" xfId="0" applyFont="true" applyBorder="false" applyAlignment="true" applyProtection="true">
      <alignment horizontal="general" vertical="bottom" textRotation="0" wrapText="false" indent="0" shrinkToFit="false"/>
      <protection locked="false" hidden="false"/>
    </xf>
    <xf numFmtId="164" fontId="19" fillId="0" borderId="0" xfId="32" applyFont="true" applyBorder="false" applyAlignment="true" applyProtection="false">
      <alignment horizontal="left" vertical="top" textRotation="0" wrapText="true" indent="0" shrinkToFit="false"/>
      <protection locked="true" hidden="false"/>
    </xf>
    <xf numFmtId="166" fontId="20" fillId="0" borderId="0" xfId="48" applyFont="true" applyBorder="false" applyAlignment="false" applyProtection="true">
      <alignment horizontal="general" vertical="bottom" textRotation="0" wrapText="false" indent="0" shrinkToFit="false"/>
      <protection locked="false" hidden="false"/>
    </xf>
    <xf numFmtId="164" fontId="19" fillId="0" borderId="0" xfId="0" applyFont="true" applyBorder="false" applyAlignment="true" applyProtection="false">
      <alignment horizontal="center" vertical="bottom" textRotation="0" wrapText="true" indent="0" shrinkToFit="false"/>
      <protection locked="true" hidden="false"/>
    </xf>
    <xf numFmtId="164" fontId="26" fillId="0" borderId="0" xfId="48" applyFont="true" applyBorder="false" applyAlignment="true" applyProtection="false">
      <alignment horizontal="left" vertical="top" textRotation="0" wrapText="true" indent="0" shrinkToFit="false"/>
      <protection locked="true" hidden="false"/>
    </xf>
    <xf numFmtId="164" fontId="20" fillId="0" borderId="0" xfId="33" applyFont="true" applyBorder="false" applyAlignment="false" applyProtection="false">
      <alignment horizontal="general" vertical="bottom" textRotation="0" wrapText="false" indent="0" shrinkToFit="false"/>
      <protection locked="true" hidden="false"/>
    </xf>
    <xf numFmtId="169" fontId="22" fillId="0" borderId="5" xfId="56" applyFont="true" applyBorder="true" applyAlignment="true" applyProtection="false">
      <alignment horizontal="left" vertical="top" textRotation="0" wrapText="false" indent="0" shrinkToFit="false"/>
      <protection locked="true" hidden="false"/>
    </xf>
    <xf numFmtId="170" fontId="22" fillId="0" borderId="8" xfId="56" applyFont="true" applyBorder="true" applyAlignment="true" applyProtection="false">
      <alignment horizontal="left" vertical="top" textRotation="0" wrapText="true" indent="0" shrinkToFit="false"/>
      <protection locked="true" hidden="false"/>
    </xf>
    <xf numFmtId="164" fontId="20" fillId="0" borderId="8" xfId="33" applyFont="true" applyBorder="true" applyAlignment="false" applyProtection="false">
      <alignment horizontal="general" vertical="bottom" textRotation="0" wrapText="false" indent="0" shrinkToFit="false"/>
      <protection locked="true" hidden="false"/>
    </xf>
    <xf numFmtId="167" fontId="20" fillId="0" borderId="8" xfId="33" applyFont="true" applyBorder="true" applyAlignment="true" applyProtection="false">
      <alignment horizontal="center" vertical="bottom" textRotation="0" wrapText="false" indent="0" shrinkToFit="false"/>
      <protection locked="true" hidden="false"/>
    </xf>
    <xf numFmtId="166" fontId="20" fillId="0" borderId="7" xfId="33" applyFont="true" applyBorder="true" applyAlignment="true" applyProtection="false">
      <alignment horizontal="center" vertical="bottom" textRotation="0" wrapText="false" indent="0" shrinkToFit="false"/>
      <protection locked="true" hidden="false"/>
    </xf>
    <xf numFmtId="166" fontId="22" fillId="0" borderId="9" xfId="33" applyFont="true" applyBorder="true" applyAlignment="true" applyProtection="false">
      <alignment horizontal="right" vertical="bottom" textRotation="0" wrapText="false" indent="0" shrinkToFit="false"/>
      <protection locked="true" hidden="false"/>
    </xf>
    <xf numFmtId="167" fontId="20" fillId="0" borderId="0" xfId="48" applyFont="true" applyBorder="false" applyAlignment="true" applyProtection="false">
      <alignment horizontal="center" vertical="bottom" textRotation="0" wrapText="false" indent="0" shrinkToFit="false"/>
      <protection locked="true" hidden="false"/>
    </xf>
    <xf numFmtId="166" fontId="20" fillId="0" borderId="0" xfId="48" applyFont="true" applyBorder="false" applyAlignment="true" applyProtection="true">
      <alignment horizontal="right" vertical="bottom" textRotation="0" wrapText="false" indent="0" shrinkToFit="false"/>
      <protection locked="false" hidden="false"/>
    </xf>
    <xf numFmtId="166" fontId="20" fillId="0" borderId="0" xfId="48" applyFont="true" applyBorder="false" applyAlignment="true" applyProtection="true">
      <alignment horizontal="right" vertical="bottom" textRotation="0" wrapText="false" indent="0" shrinkToFit="false"/>
      <protection locked="true" hidden="true"/>
    </xf>
    <xf numFmtId="169" fontId="20" fillId="0" borderId="0" xfId="48" applyFont="true" applyBorder="false" applyAlignment="true" applyProtection="false">
      <alignment horizontal="left" vertical="top" textRotation="0" wrapText="false" indent="0" shrinkToFit="false"/>
      <protection locked="true" hidden="false"/>
    </xf>
    <xf numFmtId="167" fontId="28" fillId="0" borderId="0" xfId="32" applyFont="true" applyBorder="false" applyAlignment="true" applyProtection="false">
      <alignment horizontal="general" vertical="top" textRotation="0" wrapText="true" indent="0" shrinkToFit="false"/>
      <protection locked="true" hidden="false"/>
    </xf>
    <xf numFmtId="164" fontId="21" fillId="0" borderId="0" xfId="48" applyFont="true" applyBorder="false" applyAlignment="false" applyProtection="false">
      <alignment horizontal="general" vertical="bottom" textRotation="0" wrapText="false" indent="0" shrinkToFit="false"/>
      <protection locked="true" hidden="false"/>
    </xf>
    <xf numFmtId="166" fontId="19" fillId="0" borderId="0" xfId="48" applyFont="true" applyBorder="false" applyAlignment="true" applyProtection="false">
      <alignment horizontal="right" vertical="bottom" textRotation="0" wrapText="false" indent="0" shrinkToFit="false"/>
      <protection locked="true" hidden="false"/>
    </xf>
    <xf numFmtId="164" fontId="28" fillId="0" borderId="0" xfId="32" applyFont="true" applyBorder="false" applyAlignment="true" applyProtection="false">
      <alignment horizontal="left" vertical="top" textRotation="0" wrapText="true" indent="0" shrinkToFit="false"/>
      <protection locked="true" hidden="false"/>
    </xf>
    <xf numFmtId="166" fontId="20" fillId="0" borderId="0" xfId="33" applyFont="true" applyBorder="false" applyAlignment="true" applyProtection="true">
      <alignment horizontal="right" vertical="bottom" textRotation="0" wrapText="false" indent="0" shrinkToFit="false"/>
      <protection locked="true" hidden="true"/>
    </xf>
    <xf numFmtId="169" fontId="20" fillId="0" borderId="0" xfId="32" applyFont="true" applyBorder="false" applyAlignment="true" applyProtection="false">
      <alignment horizontal="left" vertical="top" textRotation="0" wrapText="false" indent="0" shrinkToFit="false"/>
      <protection locked="true" hidden="false"/>
    </xf>
    <xf numFmtId="164" fontId="20" fillId="0" borderId="0" xfId="32" applyFont="true" applyBorder="false" applyAlignment="true" applyProtection="false">
      <alignment horizontal="general" vertical="bottom" textRotation="0" wrapText="true" indent="0" shrinkToFit="false"/>
      <protection locked="true" hidden="false"/>
    </xf>
    <xf numFmtId="164" fontId="20" fillId="0" borderId="0" xfId="32" applyFont="true" applyBorder="false" applyAlignment="true" applyProtection="false">
      <alignment horizontal="general" vertical="top" textRotation="0" wrapText="false" indent="0" shrinkToFit="false"/>
      <protection locked="true" hidden="false"/>
    </xf>
    <xf numFmtId="167" fontId="20" fillId="0" borderId="0" xfId="32" applyFont="true" applyBorder="false" applyAlignment="true" applyProtection="false">
      <alignment horizontal="center" vertical="top" textRotation="0" wrapText="false" indent="0" shrinkToFit="false"/>
      <protection locked="true" hidden="false"/>
    </xf>
    <xf numFmtId="166" fontId="20" fillId="0" borderId="0" xfId="32" applyFont="true" applyBorder="false" applyAlignment="true" applyProtection="false">
      <alignment horizontal="general" vertical="top" textRotation="0" wrapText="false" indent="0" shrinkToFit="false"/>
      <protection locked="true" hidden="false"/>
    </xf>
    <xf numFmtId="167" fontId="20" fillId="0" borderId="0" xfId="32" applyFont="true" applyBorder="false" applyAlignment="true" applyProtection="false">
      <alignment horizontal="left" vertical="bottom" textRotation="0" wrapText="false" indent="0" shrinkToFit="false"/>
      <protection locked="true" hidden="false"/>
    </xf>
    <xf numFmtId="167" fontId="20" fillId="0" borderId="0" xfId="32" applyFont="true" applyBorder="false" applyAlignment="true" applyProtection="false">
      <alignment horizontal="general" vertical="top" textRotation="0" wrapText="true" indent="0" shrinkToFit="false"/>
      <protection locked="true" hidden="false"/>
    </xf>
    <xf numFmtId="164" fontId="20" fillId="0" borderId="0" xfId="32" applyFont="true" applyBorder="false" applyAlignment="true" applyProtection="false">
      <alignment horizontal="center" vertical="center" textRotation="0" wrapText="false" indent="0" shrinkToFit="false"/>
      <protection locked="true" hidden="false"/>
    </xf>
    <xf numFmtId="166" fontId="20" fillId="0" borderId="0" xfId="32" applyFont="true" applyBorder="false" applyAlignment="true" applyProtection="true">
      <alignment horizontal="center" vertical="center" textRotation="0" wrapText="false" indent="0" shrinkToFit="false"/>
      <protection locked="false" hidden="false"/>
    </xf>
    <xf numFmtId="166" fontId="20" fillId="0" borderId="0" xfId="32" applyFont="true" applyBorder="false" applyAlignment="true" applyProtection="true">
      <alignment horizontal="right" vertical="center" textRotation="0" wrapText="false" indent="0" shrinkToFit="false"/>
      <protection locked="true" hidden="true"/>
    </xf>
    <xf numFmtId="165" fontId="20" fillId="0" borderId="0" xfId="25" applyFont="true" applyBorder="true" applyAlignment="true" applyProtection="true">
      <alignment horizontal="general" vertical="bottom" textRotation="0" wrapText="false" indent="0" shrinkToFit="false"/>
      <protection locked="false" hidden="false"/>
    </xf>
    <xf numFmtId="164" fontId="22" fillId="0" borderId="0" xfId="56" applyFont="true" applyBorder="false" applyAlignment="true" applyProtection="false">
      <alignment horizontal="center" vertical="center" textRotation="0" wrapText="false" indent="0" shrinkToFit="false"/>
      <protection locked="true" hidden="false"/>
    </xf>
    <xf numFmtId="166" fontId="22" fillId="0" borderId="0" xfId="56" applyFont="true" applyBorder="false" applyAlignment="true" applyProtection="false">
      <alignment horizontal="center" vertical="center" textRotation="0" wrapText="false" indent="0" shrinkToFit="false"/>
      <protection locked="true" hidden="false"/>
    </xf>
    <xf numFmtId="166" fontId="22" fillId="0" borderId="0" xfId="56" applyFont="true" applyBorder="false" applyAlignment="true" applyProtection="false">
      <alignment horizontal="general" vertical="center" textRotation="0" wrapText="false" indent="0" shrinkToFit="false"/>
      <protection locked="true" hidden="false"/>
    </xf>
    <xf numFmtId="167" fontId="22" fillId="0" borderId="4" xfId="56" applyFont="true" applyBorder="true" applyAlignment="true" applyProtection="false">
      <alignment horizontal="left" vertical="center" textRotation="0" wrapText="false" indent="0" shrinkToFit="false"/>
      <protection locked="true" hidden="false"/>
    </xf>
    <xf numFmtId="164" fontId="20" fillId="0" borderId="4" xfId="56" applyFont="true" applyBorder="true" applyAlignment="true" applyProtection="false">
      <alignment horizontal="center" vertical="center" textRotation="0" wrapText="false" indent="0" shrinkToFit="false"/>
      <protection locked="true" hidden="false"/>
    </xf>
    <xf numFmtId="166" fontId="20" fillId="0" borderId="4" xfId="56" applyFont="true" applyBorder="true" applyAlignment="true" applyProtection="false">
      <alignment horizontal="center" vertical="center" textRotation="0" wrapText="false" indent="0" shrinkToFit="false"/>
      <protection locked="true" hidden="false"/>
    </xf>
    <xf numFmtId="166" fontId="20" fillId="0" borderId="4" xfId="56" applyFont="true" applyBorder="true" applyAlignment="true" applyProtection="false">
      <alignment horizontal="right" vertical="center" textRotation="0" wrapText="false" indent="0" shrinkToFit="false"/>
      <protection locked="true" hidden="false"/>
    </xf>
    <xf numFmtId="168" fontId="20" fillId="0" borderId="0" xfId="32" applyFont="true" applyBorder="false" applyAlignment="false" applyProtection="true">
      <alignment horizontal="general" vertical="bottom" textRotation="0" wrapText="false" indent="0" shrinkToFit="false"/>
      <protection locked="false" hidden="false"/>
    </xf>
    <xf numFmtId="168" fontId="22" fillId="0" borderId="0" xfId="32" applyFont="true" applyBorder="false" applyAlignment="true" applyProtection="true">
      <alignment horizontal="right" vertical="bottom" textRotation="0" wrapText="false" indent="0" shrinkToFit="false"/>
      <protection locked="false" hidden="false"/>
    </xf>
    <xf numFmtId="165" fontId="22" fillId="0" borderId="0" xfId="25" applyFont="true" applyBorder="true" applyAlignment="true" applyProtection="true">
      <alignment horizontal="center" vertical="bottom" textRotation="0" wrapText="false" indent="0" shrinkToFit="false"/>
      <protection locked="false" hidden="false"/>
    </xf>
    <xf numFmtId="168" fontId="22" fillId="0" borderId="0" xfId="32" applyFont="true" applyBorder="false" applyAlignment="true" applyProtection="true">
      <alignment horizontal="center" vertical="bottom" textRotation="0" wrapText="false" indent="0" shrinkToFit="false"/>
      <protection locked="false" hidden="false"/>
    </xf>
    <xf numFmtId="169" fontId="22" fillId="0" borderId="0" xfId="56" applyFont="true" applyBorder="false" applyAlignment="true" applyProtection="false">
      <alignment horizontal="left" vertical="top" textRotation="0" wrapText="true" indent="0" shrinkToFit="false"/>
      <protection locked="true" hidden="false"/>
    </xf>
    <xf numFmtId="167" fontId="22" fillId="0" borderId="0" xfId="56" applyFont="true" applyBorder="false" applyAlignment="true" applyProtection="false">
      <alignment horizontal="center" vertical="center" textRotation="0" wrapText="true" indent="0" shrinkToFit="false"/>
      <protection locked="true" hidden="false"/>
    </xf>
    <xf numFmtId="164" fontId="22" fillId="0" borderId="0" xfId="56" applyFont="true" applyBorder="false" applyAlignment="true" applyProtection="false">
      <alignment horizontal="center" vertical="center" textRotation="0" wrapText="true" indent="0" shrinkToFit="false"/>
      <protection locked="true" hidden="false"/>
    </xf>
    <xf numFmtId="166" fontId="22" fillId="0" borderId="0" xfId="56" applyFont="true" applyBorder="false" applyAlignment="true" applyProtection="true">
      <alignment horizontal="center" vertical="center" textRotation="0" wrapText="true" indent="0" shrinkToFit="false"/>
      <protection locked="false" hidden="false"/>
    </xf>
    <xf numFmtId="166" fontId="22" fillId="0" borderId="0" xfId="56" applyFont="true" applyBorder="false" applyAlignment="true" applyProtection="true">
      <alignment horizontal="right" vertical="center" textRotation="0" wrapText="false" indent="0" shrinkToFit="false"/>
      <protection locked="true" hidden="true"/>
    </xf>
    <xf numFmtId="169" fontId="22" fillId="0" borderId="0" xfId="54" applyFont="true" applyBorder="false" applyAlignment="true" applyProtection="false">
      <alignment horizontal="left" vertical="top" textRotation="0" wrapText="false" indent="0" shrinkToFit="false"/>
      <protection locked="true" hidden="false"/>
    </xf>
    <xf numFmtId="167" fontId="26" fillId="0" borderId="0" xfId="32" applyFont="true" applyBorder="false" applyAlignment="true" applyProtection="false">
      <alignment horizontal="general" vertical="top" textRotation="0" wrapText="true" indent="0" shrinkToFit="false"/>
      <protection locked="true" hidden="false"/>
    </xf>
    <xf numFmtId="166" fontId="20" fillId="0" borderId="0" xfId="32" applyFont="true" applyBorder="false" applyAlignment="true" applyProtection="true">
      <alignment horizontal="center" vertical="bottom" textRotation="0" wrapText="false" indent="0" shrinkToFit="false"/>
      <protection locked="false" hidden="false"/>
    </xf>
    <xf numFmtId="166" fontId="20" fillId="0" borderId="0" xfId="32" applyFont="true" applyBorder="false" applyAlignment="false" applyProtection="true">
      <alignment horizontal="general" vertical="bottom" textRotation="0" wrapText="false" indent="0" shrinkToFit="false"/>
      <protection locked="false" hidden="false"/>
    </xf>
    <xf numFmtId="165" fontId="20" fillId="0" borderId="0" xfId="22" applyFont="true" applyBorder="true" applyAlignment="true" applyProtection="true">
      <alignment horizontal="general" vertical="bottom" textRotation="0" wrapText="false" indent="0" shrinkToFit="false"/>
      <protection locked="false" hidden="false"/>
    </xf>
    <xf numFmtId="164" fontId="20" fillId="0" borderId="0" xfId="54" applyFont="true" applyBorder="false" applyAlignment="true" applyProtection="false">
      <alignment horizontal="justify" vertical="top" textRotation="0" wrapText="true" indent="0" shrinkToFit="false"/>
      <protection locked="true" hidden="false"/>
    </xf>
    <xf numFmtId="164" fontId="26" fillId="0" borderId="0" xfId="54" applyFont="true" applyBorder="false" applyAlignment="true" applyProtection="false">
      <alignment horizontal="justify" vertical="top" textRotation="0" wrapText="true" indent="0" shrinkToFit="false"/>
      <protection locked="true" hidden="false"/>
    </xf>
    <xf numFmtId="164" fontId="20" fillId="0" borderId="0" xfId="54" applyFont="true" applyBorder="false" applyAlignment="true" applyProtection="false">
      <alignment horizontal="justify" vertical="top" textRotation="0" wrapText="false" indent="0" shrinkToFit="false"/>
      <protection locked="true" hidden="false"/>
    </xf>
    <xf numFmtId="164" fontId="20" fillId="0" borderId="0" xfId="54" applyFont="true" applyBorder="false" applyAlignment="true" applyProtection="false">
      <alignment horizontal="left" vertical="bottom" textRotation="0" wrapText="false" indent="0" shrinkToFit="false"/>
      <protection locked="true" hidden="false"/>
    </xf>
    <xf numFmtId="164" fontId="22" fillId="0" borderId="0" xfId="54" applyFont="true" applyBorder="false" applyAlignment="true" applyProtection="false">
      <alignment horizontal="left" vertical="bottom" textRotation="0" wrapText="false" indent="13" shrinkToFit="false"/>
      <protection locked="true" hidden="false"/>
    </xf>
    <xf numFmtId="164" fontId="31" fillId="0" borderId="0" xfId="54" applyFont="true" applyBorder="false" applyAlignment="true" applyProtection="false">
      <alignment horizontal="justify" vertical="top" textRotation="0" wrapText="true" indent="0" shrinkToFit="false"/>
      <protection locked="true" hidden="false"/>
    </xf>
    <xf numFmtId="164" fontId="20" fillId="0" borderId="0" xfId="54" applyFont="true" applyBorder="false" applyAlignment="true" applyProtection="false">
      <alignment horizontal="left" vertical="bottom" textRotation="0" wrapText="true" indent="0" shrinkToFit="false"/>
      <protection locked="true" hidden="false"/>
    </xf>
    <xf numFmtId="164" fontId="31" fillId="0" borderId="0" xfId="54" applyFont="true" applyBorder="false" applyAlignment="true" applyProtection="false">
      <alignment horizontal="left" vertical="bottom" textRotation="0" wrapText="false" indent="0" shrinkToFit="false"/>
      <protection locked="true" hidden="false"/>
    </xf>
    <xf numFmtId="169" fontId="22" fillId="0" borderId="0" xfId="33" applyFont="true" applyBorder="false" applyAlignment="true" applyProtection="false">
      <alignment horizontal="left" vertical="top" textRotation="0" wrapText="false" indent="0" shrinkToFit="false"/>
      <protection locked="true" hidden="false"/>
    </xf>
    <xf numFmtId="164" fontId="22" fillId="0" borderId="0" xfId="54" applyFont="true" applyBorder="false" applyAlignment="true" applyProtection="false">
      <alignment horizontal="justify" vertical="top" textRotation="0" wrapText="true" indent="0" shrinkToFit="false"/>
      <protection locked="true" hidden="false"/>
    </xf>
    <xf numFmtId="164" fontId="20" fillId="0" borderId="0" xfId="54" applyFont="true" applyBorder="false" applyAlignment="true" applyProtection="false">
      <alignment horizontal="left" vertical="top" textRotation="0" wrapText="true" indent="0" shrinkToFit="false"/>
      <protection locked="true" hidden="false"/>
    </xf>
    <xf numFmtId="164" fontId="22" fillId="0" borderId="0" xfId="54" applyFont="true" applyBorder="false" applyAlignment="false" applyProtection="false">
      <alignment horizontal="general" vertical="bottom" textRotation="0" wrapText="false" indent="0" shrinkToFit="false"/>
      <protection locked="true" hidden="false"/>
    </xf>
    <xf numFmtId="167" fontId="20" fillId="0" borderId="0" xfId="33" applyFont="true" applyBorder="false" applyAlignment="true" applyProtection="false">
      <alignment horizontal="left" vertical="top" textRotation="0" wrapText="true" indent="1" shrinkToFit="false"/>
      <protection locked="true" hidden="false"/>
    </xf>
    <xf numFmtId="167" fontId="20" fillId="0" borderId="0" xfId="32" applyFont="true" applyBorder="false" applyAlignment="true" applyProtection="false">
      <alignment horizontal="left" vertical="top" textRotation="0" wrapText="true" indent="0" shrinkToFit="false"/>
      <protection locked="true" hidden="false"/>
    </xf>
    <xf numFmtId="167" fontId="19" fillId="0" borderId="0" xfId="32" applyFont="true" applyBorder="false" applyAlignment="true" applyProtection="false">
      <alignment horizontal="left" vertical="top" textRotation="0" wrapText="true" indent="0" shrinkToFit="false"/>
      <protection locked="true" hidden="false"/>
    </xf>
    <xf numFmtId="167" fontId="19" fillId="0" borderId="0" xfId="32" applyFont="true" applyBorder="false" applyAlignment="true" applyProtection="false">
      <alignment horizontal="general" vertical="top" textRotation="0" wrapText="true" indent="0" shrinkToFit="false"/>
      <protection locked="true" hidden="false"/>
    </xf>
    <xf numFmtId="167" fontId="22" fillId="0" borderId="0" xfId="32" applyFont="true" applyBorder="false" applyAlignment="true" applyProtection="false">
      <alignment horizontal="general" vertical="top" textRotation="0" wrapText="true" indent="0" shrinkToFit="false"/>
      <protection locked="true" hidden="false"/>
    </xf>
    <xf numFmtId="164" fontId="22" fillId="0" borderId="0" xfId="54" applyFont="true" applyBorder="false" applyAlignment="true" applyProtection="false">
      <alignment horizontal="left" vertical="top" textRotation="0" wrapText="true" indent="0" shrinkToFit="false"/>
      <protection locked="true" hidden="false"/>
    </xf>
    <xf numFmtId="165" fontId="19" fillId="0" borderId="0" xfId="25" applyFont="true" applyBorder="true" applyAlignment="true" applyProtection="true">
      <alignment horizontal="general" vertical="bottom" textRotation="0" wrapText="false" indent="0" shrinkToFit="false"/>
      <protection locked="false" hidden="false"/>
    </xf>
    <xf numFmtId="164" fontId="20" fillId="0" borderId="0" xfId="33" applyFont="true" applyBorder="false" applyAlignment="true" applyProtection="false">
      <alignment horizontal="left" vertical="top" textRotation="0" wrapText="true" indent="1" shrinkToFit="false"/>
      <protection locked="true" hidden="false"/>
    </xf>
    <xf numFmtId="164" fontId="19" fillId="0" borderId="0" xfId="54" applyFont="true" applyBorder="false" applyAlignment="true" applyProtection="false">
      <alignment horizontal="left" vertical="top" textRotation="0" wrapText="true" indent="0" shrinkToFit="false"/>
      <protection locked="true" hidden="false"/>
    </xf>
    <xf numFmtId="164" fontId="19" fillId="0" borderId="0" xfId="0" applyFont="true" applyBorder="false" applyAlignment="true" applyProtection="true">
      <alignment horizontal="general" vertical="bottom" textRotation="0" wrapText="false" indent="0" shrinkToFit="false"/>
      <protection locked="false" hidden="false"/>
    </xf>
    <xf numFmtId="164" fontId="19" fillId="0" borderId="0" xfId="0" applyFont="true" applyBorder="false" applyAlignment="true" applyProtection="true">
      <alignment horizontal="center" vertical="bottom" textRotation="0" wrapText="false" indent="0" shrinkToFit="false"/>
      <protection locked="false" hidden="false"/>
    </xf>
    <xf numFmtId="167" fontId="33" fillId="0" borderId="0" xfId="32" applyFont="true" applyBorder="false" applyAlignment="true" applyProtection="false">
      <alignment horizontal="left" vertical="top" textRotation="0" wrapText="true" indent="0" shrinkToFit="false"/>
      <protection locked="true" hidden="false"/>
    </xf>
    <xf numFmtId="164" fontId="20" fillId="0" borderId="0" xfId="61" applyFont="true" applyBorder="false" applyAlignment="true" applyProtection="false">
      <alignment horizontal="general" vertical="top" textRotation="0" wrapText="true" indent="0" shrinkToFit="false"/>
      <protection locked="true" hidden="false"/>
    </xf>
    <xf numFmtId="164" fontId="33" fillId="0" borderId="0" xfId="61" applyFont="true" applyBorder="false" applyAlignment="true" applyProtection="false">
      <alignment horizontal="general" vertical="top" textRotation="0" wrapText="true" indent="0" shrinkToFit="false"/>
      <protection locked="true" hidden="false"/>
    </xf>
    <xf numFmtId="169" fontId="20" fillId="0" borderId="0" xfId="56" applyFont="true" applyBorder="false" applyAlignment="true" applyProtection="false">
      <alignment horizontal="left" vertical="top" textRotation="0" wrapText="false" indent="0" shrinkToFit="false"/>
      <protection locked="true" hidden="false"/>
    </xf>
    <xf numFmtId="169" fontId="22" fillId="0" borderId="0" xfId="37" applyFont="true" applyBorder="false" applyAlignment="true" applyProtection="false">
      <alignment horizontal="left" vertical="top" textRotation="0" wrapText="false" indent="0" shrinkToFit="false"/>
      <protection locked="true" hidden="false"/>
    </xf>
    <xf numFmtId="164" fontId="20" fillId="0" borderId="0" xfId="37" applyFont="true" applyBorder="false" applyAlignment="true" applyProtection="false">
      <alignment horizontal="left" vertical="top" textRotation="0" wrapText="true" indent="0" shrinkToFit="false"/>
      <protection locked="true" hidden="false"/>
    </xf>
    <xf numFmtId="167" fontId="20" fillId="0" borderId="0" xfId="33" applyFont="true" applyBorder="false" applyAlignment="true" applyProtection="false">
      <alignment horizontal="general" vertical="top" textRotation="0" wrapText="true" indent="0" shrinkToFit="false"/>
      <protection locked="true" hidden="false"/>
    </xf>
    <xf numFmtId="164" fontId="22" fillId="0" borderId="0" xfId="33" applyFont="true" applyBorder="false" applyAlignment="true" applyProtection="false">
      <alignment horizontal="left" vertical="top" textRotation="0" wrapText="true" indent="1" shrinkToFit="false"/>
      <protection locked="true" hidden="false"/>
    </xf>
    <xf numFmtId="167" fontId="20" fillId="0" borderId="0" xfId="43" applyFont="true" applyBorder="false" applyAlignment="true" applyProtection="false">
      <alignment horizontal="general" vertical="top" textRotation="0" wrapText="true" indent="0" shrinkToFit="false"/>
      <protection locked="true" hidden="false"/>
    </xf>
    <xf numFmtId="164" fontId="20" fillId="0" borderId="0" xfId="62" applyFont="true" applyBorder="false" applyAlignment="true" applyProtection="false">
      <alignment horizontal="general" vertical="top" textRotation="0" wrapText="true" indent="0" shrinkToFit="false"/>
      <protection locked="true" hidden="false"/>
    </xf>
    <xf numFmtId="164" fontId="20" fillId="0" borderId="0" xfId="34" applyFont="true" applyBorder="false" applyAlignment="true" applyProtection="false">
      <alignment horizontal="left" vertical="top" textRotation="0" wrapText="true" indent="1" shrinkToFit="false"/>
      <protection locked="true" hidden="false"/>
    </xf>
    <xf numFmtId="167" fontId="20" fillId="0" borderId="0" xfId="56" applyFont="true" applyBorder="false" applyAlignment="true" applyProtection="false">
      <alignment horizontal="general" vertical="top" textRotation="0" wrapText="true" indent="0" shrinkToFit="false"/>
      <protection locked="true" hidden="false"/>
    </xf>
    <xf numFmtId="167" fontId="21" fillId="0" borderId="0" xfId="32" applyFont="true" applyBorder="false" applyAlignment="true" applyProtection="false">
      <alignment horizontal="left" vertical="top" textRotation="0" wrapText="true" indent="0" shrinkToFit="false"/>
      <protection locked="true" hidden="false"/>
    </xf>
    <xf numFmtId="167" fontId="20" fillId="0" borderId="0" xfId="42" applyFont="true" applyBorder="false" applyAlignment="true" applyProtection="false">
      <alignment horizontal="general" vertical="top" textRotation="0" wrapText="true" indent="0" shrinkToFit="false"/>
      <protection locked="true" hidden="false"/>
    </xf>
    <xf numFmtId="164" fontId="26" fillId="0" borderId="0" xfId="32" applyFont="true" applyBorder="false" applyAlignment="true" applyProtection="false">
      <alignment horizontal="left" vertical="bottom" textRotation="0" wrapText="true" indent="1" shrinkToFit="false"/>
      <protection locked="true" hidden="false"/>
    </xf>
    <xf numFmtId="164" fontId="20" fillId="0" borderId="0" xfId="34" applyFont="true" applyBorder="false" applyAlignment="true" applyProtection="false">
      <alignment horizontal="left" vertical="top" textRotation="0" wrapText="true" indent="0" shrinkToFit="false"/>
      <protection locked="true" hidden="false"/>
    </xf>
    <xf numFmtId="169" fontId="22" fillId="0" borderId="0" xfId="34" applyFont="true" applyBorder="false" applyAlignment="true" applyProtection="false">
      <alignment horizontal="left" vertical="top" textRotation="0" wrapText="false" indent="0" shrinkToFit="false"/>
      <protection locked="true" hidden="false"/>
    </xf>
    <xf numFmtId="164" fontId="20" fillId="0" borderId="0" xfId="63" applyFont="true" applyBorder="false" applyAlignment="true" applyProtection="false">
      <alignment horizontal="left" vertical="top" textRotation="0" wrapText="true" indent="1" shrinkToFit="false"/>
      <protection locked="true" hidden="false"/>
    </xf>
    <xf numFmtId="164" fontId="22" fillId="0" borderId="0" xfId="63" applyFont="true" applyBorder="false" applyAlignment="true" applyProtection="false">
      <alignment horizontal="left" vertical="top" textRotation="0" wrapText="true" indent="1" shrinkToFit="false"/>
      <protection locked="true" hidden="false"/>
    </xf>
    <xf numFmtId="164" fontId="20" fillId="0" borderId="0" xfId="33" applyFont="true" applyBorder="false" applyAlignment="true" applyProtection="false">
      <alignment horizontal="left" vertical="top" textRotation="0" wrapText="true" indent="0" shrinkToFit="false"/>
      <protection locked="true" hidden="false"/>
    </xf>
    <xf numFmtId="164" fontId="20" fillId="0" borderId="0" xfId="54" applyFont="true" applyBorder="false" applyAlignment="true" applyProtection="false">
      <alignment horizontal="center" vertical="top" textRotation="0" wrapText="true" indent="0" shrinkToFit="false"/>
      <protection locked="true" hidden="false"/>
    </xf>
    <xf numFmtId="164" fontId="19" fillId="0" borderId="0" xfId="38" applyFont="true" applyBorder="false" applyAlignment="true" applyProtection="false">
      <alignment horizontal="center" vertical="bottom" textRotation="0" wrapText="false" indent="0" shrinkToFit="false"/>
      <protection locked="true" hidden="false"/>
    </xf>
    <xf numFmtId="166" fontId="19" fillId="0" borderId="0" xfId="38" applyFont="true" applyBorder="false" applyAlignment="true" applyProtection="false">
      <alignment horizontal="center" vertical="bottom" textRotation="0" wrapText="false" indent="0" shrinkToFit="false"/>
      <protection locked="true" hidden="false"/>
    </xf>
    <xf numFmtId="166" fontId="19" fillId="0" borderId="0" xfId="32" applyFont="true" applyBorder="false" applyAlignment="true" applyProtection="false">
      <alignment horizontal="general" vertical="top" textRotation="0" wrapText="true" indent="0" shrinkToFit="false"/>
      <protection locked="true" hidden="false"/>
    </xf>
    <xf numFmtId="164" fontId="20" fillId="0" borderId="8" xfId="56" applyFont="true" applyBorder="true" applyAlignment="true" applyProtection="false">
      <alignment horizontal="center" vertical="top" textRotation="0" wrapText="false" indent="0" shrinkToFit="false"/>
      <protection locked="true" hidden="false"/>
    </xf>
    <xf numFmtId="168" fontId="20" fillId="0" borderId="8" xfId="56" applyFont="true" applyBorder="true" applyAlignment="true" applyProtection="false">
      <alignment horizontal="center" vertical="top" textRotation="0" wrapText="false" indent="0" shrinkToFit="false"/>
      <protection locked="true" hidden="false"/>
    </xf>
    <xf numFmtId="166" fontId="20" fillId="0" borderId="7" xfId="32" applyFont="true" applyBorder="true" applyAlignment="true" applyProtection="true">
      <alignment horizontal="center" vertical="top" textRotation="0" wrapText="false" indent="0" shrinkToFit="false"/>
      <protection locked="false" hidden="false"/>
    </xf>
    <xf numFmtId="166" fontId="22" fillId="0" borderId="9" xfId="32" applyFont="true" applyBorder="true" applyAlignment="true" applyProtection="true">
      <alignment horizontal="right" vertical="top" textRotation="0" wrapText="false" indent="0" shrinkToFit="false"/>
      <protection locked="false" hidden="false"/>
    </xf>
    <xf numFmtId="166" fontId="20" fillId="0" borderId="0" xfId="32" applyFont="true" applyBorder="false" applyAlignment="true" applyProtection="true">
      <alignment horizontal="center" vertical="center" textRotation="0" wrapText="false" indent="0" shrinkToFit="false"/>
      <protection locked="true" hidden="true"/>
    </xf>
    <xf numFmtId="164" fontId="20" fillId="0" borderId="0" xfId="32" applyFont="true" applyBorder="false" applyAlignment="true" applyProtection="false">
      <alignment horizontal="left" vertical="bottom" textRotation="0" wrapText="false" indent="0" shrinkToFit="false"/>
      <protection locked="true" hidden="false"/>
    </xf>
    <xf numFmtId="164" fontId="20" fillId="0" borderId="0" xfId="32" applyFont="true" applyBorder="false" applyAlignment="false" applyProtection="true">
      <alignment horizontal="general" vertical="bottom" textRotation="0" wrapText="false" indent="0" shrinkToFit="false"/>
      <protection locked="true" hidden="true"/>
    </xf>
    <xf numFmtId="166" fontId="22" fillId="0" borderId="0" xfId="56" applyFont="true" applyBorder="false" applyAlignment="true" applyProtection="false">
      <alignment horizontal="left" vertical="center" textRotation="0" wrapText="false" indent="0" shrinkToFit="false"/>
      <protection locked="true" hidden="false"/>
    </xf>
    <xf numFmtId="168" fontId="20" fillId="0" borderId="0" xfId="32" applyFont="true" applyBorder="false" applyAlignment="false" applyProtection="true">
      <alignment horizontal="general" vertical="bottom" textRotation="0" wrapText="false" indent="0" shrinkToFit="false"/>
      <protection locked="true" hidden="true"/>
    </xf>
    <xf numFmtId="165" fontId="22" fillId="0" borderId="0" xfId="27" applyFont="true" applyBorder="true" applyAlignment="true" applyProtection="true">
      <alignment horizontal="center" vertical="bottom" textRotation="0" wrapText="false" indent="0" shrinkToFit="false"/>
      <protection locked="false" hidden="false"/>
    </xf>
    <xf numFmtId="169" fontId="20" fillId="0" borderId="10" xfId="56" applyFont="true" applyBorder="true" applyAlignment="true" applyProtection="false">
      <alignment horizontal="left" vertical="top" textRotation="0" wrapText="false" indent="0" shrinkToFit="false"/>
      <protection locked="true" hidden="false"/>
    </xf>
    <xf numFmtId="167" fontId="20" fillId="0" borderId="10" xfId="56" applyFont="true" applyBorder="true" applyAlignment="true" applyProtection="false">
      <alignment horizontal="general" vertical="top" textRotation="0" wrapText="true" indent="0" shrinkToFit="false"/>
      <protection locked="true" hidden="false"/>
    </xf>
    <xf numFmtId="164" fontId="20" fillId="0" borderId="10" xfId="56" applyFont="true" applyBorder="true" applyAlignment="true" applyProtection="false">
      <alignment horizontal="center" vertical="top" textRotation="0" wrapText="false" indent="0" shrinkToFit="false"/>
      <protection locked="true" hidden="false"/>
    </xf>
    <xf numFmtId="166" fontId="20" fillId="0" borderId="10" xfId="56" applyFont="true" applyBorder="true" applyAlignment="true" applyProtection="true">
      <alignment horizontal="center" vertical="top" textRotation="0" wrapText="false" indent="0" shrinkToFit="false"/>
      <protection locked="false" hidden="false"/>
    </xf>
    <xf numFmtId="166" fontId="20" fillId="0" borderId="10" xfId="56" applyFont="true" applyBorder="true" applyAlignment="true" applyProtection="true">
      <alignment horizontal="center" vertical="top" textRotation="0" wrapText="false" indent="0" shrinkToFit="false"/>
      <protection locked="true" hidden="true"/>
    </xf>
    <xf numFmtId="169" fontId="22" fillId="0" borderId="0" xfId="30" applyFont="true" applyBorder="false" applyAlignment="true" applyProtection="false">
      <alignment horizontal="left" vertical="top" textRotation="0" wrapText="false" indent="0" shrinkToFit="false"/>
      <protection locked="true" hidden="false"/>
    </xf>
    <xf numFmtId="164" fontId="20" fillId="0" borderId="0" xfId="32" applyFont="true" applyBorder="false" applyAlignment="true" applyProtection="false">
      <alignment horizontal="center" vertical="bottom" textRotation="0" wrapText="false" indent="0" shrinkToFit="false"/>
      <protection locked="true" hidden="false"/>
    </xf>
    <xf numFmtId="171" fontId="20" fillId="0" borderId="0" xfId="32" applyFont="true" applyBorder="false" applyAlignment="false" applyProtection="false">
      <alignment horizontal="general" vertical="bottom" textRotation="0" wrapText="false" indent="0" shrinkToFit="false"/>
      <protection locked="true" hidden="false"/>
    </xf>
    <xf numFmtId="164" fontId="20" fillId="0" borderId="0" xfId="32" applyFont="true" applyBorder="false" applyAlignment="true" applyProtection="false">
      <alignment horizontal="left" vertical="top" textRotation="0" wrapText="true" indent="9" shrinkToFit="false"/>
      <protection locked="true" hidden="false"/>
    </xf>
    <xf numFmtId="164" fontId="20" fillId="0" borderId="0" xfId="33" applyFont="true" applyBorder="false" applyAlignment="true" applyProtection="false">
      <alignment horizontal="general" vertical="top" textRotation="0" wrapText="true" indent="0" shrinkToFit="false"/>
      <protection locked="true" hidden="false"/>
    </xf>
    <xf numFmtId="164" fontId="20" fillId="0" borderId="0" xfId="32" applyFont="true" applyBorder="false" applyAlignment="true" applyProtection="false">
      <alignment horizontal="left" vertical="bottom" textRotation="0" wrapText="true" indent="1" shrinkToFit="false"/>
      <protection locked="true" hidden="false"/>
    </xf>
    <xf numFmtId="164" fontId="21" fillId="0" borderId="0" xfId="32" applyFont="true" applyBorder="false" applyAlignment="true" applyProtection="false">
      <alignment horizontal="left" vertical="top" textRotation="0" wrapText="true" indent="0" shrinkToFit="false"/>
      <protection locked="true" hidden="false"/>
    </xf>
    <xf numFmtId="168" fontId="20" fillId="0" borderId="0" xfId="32" applyFont="true" applyBorder="false" applyAlignment="true" applyProtection="false">
      <alignment horizontal="right" vertical="bottom" textRotation="0" wrapText="false" indent="0" shrinkToFit="false"/>
      <protection locked="true" hidden="false"/>
    </xf>
    <xf numFmtId="166" fontId="20" fillId="0" borderId="0" xfId="36" applyFont="true" applyBorder="false" applyAlignment="true" applyProtection="true">
      <alignment horizontal="right" vertical="bottom" textRotation="0" wrapText="false" indent="0" shrinkToFit="false"/>
      <protection locked="true" hidden="true"/>
    </xf>
    <xf numFmtId="166" fontId="20" fillId="0" borderId="7" xfId="56" applyFont="true" applyBorder="true" applyAlignment="true" applyProtection="true">
      <alignment horizontal="right" vertical="top" textRotation="0" wrapText="false" indent="0" shrinkToFit="false"/>
      <protection locked="false" hidden="false"/>
    </xf>
    <xf numFmtId="166" fontId="22" fillId="0" borderId="9" xfId="57" applyFont="true" applyBorder="true" applyAlignment="true" applyProtection="true">
      <alignment horizontal="right" vertical="top" textRotation="0" wrapText="false" indent="0" shrinkToFit="false"/>
      <protection locked="true" hidden="true"/>
    </xf>
    <xf numFmtId="165" fontId="20" fillId="0" borderId="0" xfId="24" applyFont="true" applyBorder="true" applyAlignment="true" applyProtection="true">
      <alignment horizontal="general" vertical="bottom" textRotation="0" wrapText="false" indent="0" shrinkToFit="false"/>
      <protection locked="false" hidden="false"/>
    </xf>
    <xf numFmtId="164" fontId="22" fillId="0" borderId="0" xfId="56" applyFont="true" applyBorder="false" applyAlignment="true" applyProtection="false">
      <alignment horizontal="general" vertical="center" textRotation="0" wrapText="true" indent="0" shrinkToFit="false"/>
      <protection locked="true" hidden="false"/>
    </xf>
    <xf numFmtId="172" fontId="22" fillId="0" borderId="0" xfId="56" applyFont="true" applyBorder="false" applyAlignment="true" applyProtection="false">
      <alignment horizontal="center" vertical="center" textRotation="0" wrapText="false" indent="0" shrinkToFit="false"/>
      <protection locked="true" hidden="false"/>
    </xf>
    <xf numFmtId="172" fontId="20" fillId="0" borderId="4" xfId="56" applyFont="true" applyBorder="true" applyAlignment="true" applyProtection="false">
      <alignment horizontal="center" vertical="center" textRotation="0" wrapText="false" indent="0" shrinkToFit="false"/>
      <protection locked="true" hidden="false"/>
    </xf>
    <xf numFmtId="172" fontId="22" fillId="0" borderId="6" xfId="56" applyFont="true" applyBorder="true" applyAlignment="true" applyProtection="false">
      <alignment horizontal="center" vertical="center" textRotation="0" wrapText="true" indent="0" shrinkToFit="false"/>
      <protection locked="true" hidden="false"/>
    </xf>
    <xf numFmtId="172" fontId="22" fillId="0" borderId="0" xfId="56" applyFont="true" applyBorder="false" applyAlignment="true" applyProtection="false">
      <alignment horizontal="center" vertical="center" textRotation="0" wrapText="true" indent="0" shrinkToFit="false"/>
      <protection locked="true" hidden="false"/>
    </xf>
    <xf numFmtId="166" fontId="22" fillId="0" borderId="0" xfId="56" applyFont="true" applyBorder="false" applyAlignment="true" applyProtection="true">
      <alignment horizontal="center" vertical="center" textRotation="0" wrapText="false" indent="0" shrinkToFit="false"/>
      <protection locked="true" hidden="true"/>
    </xf>
    <xf numFmtId="169" fontId="22" fillId="0" borderId="0" xfId="30" applyFont="true" applyBorder="false" applyAlignment="true" applyProtection="false">
      <alignment horizontal="left" vertical="top" textRotation="0" wrapText="true" indent="0" shrinkToFit="false"/>
      <protection locked="true" hidden="false"/>
    </xf>
    <xf numFmtId="164" fontId="20" fillId="0" borderId="0" xfId="32" applyFont="true" applyBorder="false" applyAlignment="true" applyProtection="false">
      <alignment horizontal="general" vertical="top" textRotation="0" wrapText="true" indent="0" shrinkToFit="false"/>
      <protection locked="true" hidden="false"/>
    </xf>
    <xf numFmtId="172" fontId="20" fillId="0" borderId="0" xfId="33" applyFont="true" applyBorder="false" applyAlignment="true" applyProtection="false">
      <alignment horizontal="center" vertical="bottom" textRotation="0" wrapText="false" indent="0" shrinkToFit="false"/>
      <protection locked="true" hidden="false"/>
    </xf>
    <xf numFmtId="165" fontId="19" fillId="0" borderId="0" xfId="24" applyFont="true" applyBorder="true" applyAlignment="true" applyProtection="true">
      <alignment horizontal="general" vertical="bottom" textRotation="0" wrapText="false" indent="0" shrinkToFit="false"/>
      <protection locked="false" hidden="false"/>
    </xf>
    <xf numFmtId="164" fontId="26" fillId="0" borderId="0" xfId="32" applyFont="true" applyBorder="false" applyAlignment="true" applyProtection="false">
      <alignment horizontal="general" vertical="top" textRotation="0" wrapText="true" indent="0" shrinkToFit="false"/>
      <protection locked="true" hidden="false"/>
    </xf>
    <xf numFmtId="164" fontId="22" fillId="0" borderId="0" xfId="32" applyFont="true" applyBorder="false" applyAlignment="true" applyProtection="false">
      <alignment horizontal="left" vertical="top" textRotation="0" wrapText="true" indent="1" shrinkToFit="false"/>
      <protection locked="true" hidden="false"/>
    </xf>
    <xf numFmtId="167" fontId="20" fillId="0" borderId="0" xfId="32" applyFont="true" applyBorder="false" applyAlignment="true" applyProtection="true">
      <alignment horizontal="general" vertical="top" textRotation="0" wrapText="true" indent="0" shrinkToFit="false"/>
      <protection locked="false" hidden="false"/>
    </xf>
    <xf numFmtId="167" fontId="20" fillId="0" borderId="0" xfId="32" applyFont="true" applyBorder="false" applyAlignment="true" applyProtection="true">
      <alignment horizontal="general" vertical="top" textRotation="0" wrapText="true" indent="0" shrinkToFit="false"/>
      <protection locked="true" hidden="true"/>
    </xf>
    <xf numFmtId="164" fontId="20" fillId="0" borderId="0" xfId="30" applyFont="true" applyBorder="false" applyAlignment="true" applyProtection="false">
      <alignment horizontal="general" vertical="top" textRotation="0" wrapText="true" indent="0" shrinkToFit="false"/>
      <protection locked="true" hidden="false"/>
    </xf>
    <xf numFmtId="164" fontId="20" fillId="0" borderId="0" xfId="30" applyFont="true" applyBorder="false" applyAlignment="true" applyProtection="false">
      <alignment horizontal="center" vertical="bottom" textRotation="0" wrapText="false" indent="0" shrinkToFit="false"/>
      <protection locked="true" hidden="false"/>
    </xf>
    <xf numFmtId="166" fontId="20" fillId="0" borderId="0" xfId="0" applyFont="true" applyBorder="false" applyAlignment="true" applyProtection="true">
      <alignment horizontal="center" vertical="bottom" textRotation="0" wrapText="false" indent="0" shrinkToFit="false"/>
      <protection locked="true" hidden="true"/>
    </xf>
    <xf numFmtId="166" fontId="20" fillId="0" borderId="0" xfId="0" applyFont="true" applyBorder="false" applyAlignment="true" applyProtection="true">
      <alignment horizontal="right" vertical="bottom" textRotation="0" wrapText="false" indent="0" shrinkToFit="false"/>
      <protection locked="true" hidden="true"/>
    </xf>
    <xf numFmtId="169" fontId="20" fillId="0" borderId="0" xfId="30" applyFont="true" applyBorder="false" applyAlignment="true" applyProtection="false">
      <alignment horizontal="left" vertical="top" textRotation="0" wrapText="false" indent="0" shrinkToFit="false"/>
      <protection locked="true" hidden="false"/>
    </xf>
    <xf numFmtId="164" fontId="20" fillId="0" borderId="0" xfId="30" applyFont="true" applyBorder="false" applyAlignment="true" applyProtection="false">
      <alignment horizontal="left" vertical="top" textRotation="0" wrapText="true" indent="1" shrinkToFit="false"/>
      <protection locked="true" hidden="false"/>
    </xf>
    <xf numFmtId="172" fontId="20" fillId="0" borderId="0" xfId="30" applyFont="true" applyBorder="false" applyAlignment="true" applyProtection="false">
      <alignment horizontal="center" vertical="bottom" textRotation="0" wrapText="false" indent="0" shrinkToFit="false"/>
      <protection locked="true" hidden="false"/>
    </xf>
    <xf numFmtId="166" fontId="20" fillId="0" borderId="0" xfId="0" applyFont="true" applyBorder="false" applyAlignment="true" applyProtection="false">
      <alignment horizontal="center" vertical="bottom" textRotation="0" wrapText="false" indent="0" shrinkToFit="false"/>
      <protection locked="true" hidden="false"/>
    </xf>
    <xf numFmtId="166" fontId="20" fillId="0" borderId="0" xfId="32" applyFont="true" applyBorder="false" applyAlignment="true" applyProtection="true">
      <alignment horizontal="center" vertical="bottom" textRotation="0" wrapText="false" indent="0" shrinkToFit="false"/>
      <protection locked="true" hidden="true"/>
    </xf>
    <xf numFmtId="166" fontId="20" fillId="0" borderId="0" xfId="32" applyFont="true" applyBorder="false" applyAlignment="true" applyProtection="true">
      <alignment horizontal="right" vertical="bottom" textRotation="0" wrapText="false" indent="0" shrinkToFit="false"/>
      <protection locked="true" hidden="true"/>
    </xf>
    <xf numFmtId="169" fontId="20" fillId="0" borderId="0" xfId="32" applyFont="true" applyBorder="false" applyAlignment="true" applyProtection="true">
      <alignment horizontal="left" vertical="top" textRotation="0" wrapText="false" indent="0" shrinkToFit="false"/>
      <protection locked="false" hidden="false"/>
    </xf>
    <xf numFmtId="167" fontId="20" fillId="0" borderId="0" xfId="30" applyFont="true" applyBorder="false" applyAlignment="true" applyProtection="false">
      <alignment horizontal="general" vertical="top" textRotation="0" wrapText="true" indent="0" shrinkToFit="false"/>
      <protection locked="true" hidden="false"/>
    </xf>
    <xf numFmtId="166" fontId="20" fillId="0" borderId="0" xfId="0" applyFont="true" applyBorder="false" applyAlignment="true" applyProtection="true">
      <alignment horizontal="center" vertical="bottom" textRotation="0" wrapText="false" indent="0" shrinkToFit="false"/>
      <protection locked="false" hidden="false"/>
    </xf>
    <xf numFmtId="166" fontId="20" fillId="0" borderId="0" xfId="0" applyFont="true" applyBorder="false" applyAlignment="true" applyProtection="true">
      <alignment horizontal="center" vertical="top" textRotation="0" wrapText="false" indent="0" shrinkToFit="false"/>
      <protection locked="false" hidden="false"/>
    </xf>
    <xf numFmtId="164" fontId="20" fillId="0" borderId="0" xfId="30" applyFont="true" applyBorder="false" applyAlignment="false" applyProtection="true">
      <alignment horizontal="general" vertical="bottom" textRotation="0" wrapText="false" indent="0" shrinkToFit="false"/>
      <protection locked="false" hidden="false"/>
    </xf>
    <xf numFmtId="169" fontId="22" fillId="0" borderId="0" xfId="39" applyFont="true" applyBorder="false" applyAlignment="true" applyProtection="false">
      <alignment horizontal="left" vertical="top" textRotation="0" wrapText="false" indent="0" shrinkToFit="false"/>
      <protection locked="true" hidden="false"/>
    </xf>
    <xf numFmtId="164" fontId="20" fillId="0" borderId="0" xfId="39" applyFont="true" applyBorder="false" applyAlignment="true" applyProtection="false">
      <alignment horizontal="left" vertical="bottom" textRotation="0" wrapText="true" indent="1" shrinkToFit="false"/>
      <protection locked="true" hidden="false"/>
    </xf>
    <xf numFmtId="164" fontId="20" fillId="0" borderId="0" xfId="39" applyFont="true" applyBorder="false" applyAlignment="true" applyProtection="false">
      <alignment horizontal="center" vertical="bottom" textRotation="0" wrapText="false" indent="0" shrinkToFit="false"/>
      <protection locked="true" hidden="false"/>
    </xf>
    <xf numFmtId="166" fontId="20" fillId="0" borderId="0" xfId="39" applyFont="true" applyBorder="false" applyAlignment="true" applyProtection="true">
      <alignment horizontal="right" vertical="bottom" textRotation="0" wrapText="false" indent="0" shrinkToFit="false"/>
      <protection locked="true" hidden="true"/>
    </xf>
    <xf numFmtId="164" fontId="20" fillId="0" borderId="0" xfId="30" applyFont="true" applyBorder="false" applyAlignment="true" applyProtection="false">
      <alignment horizontal="left" vertical="top" textRotation="0" wrapText="true" indent="0" shrinkToFit="false"/>
      <protection locked="true" hidden="false"/>
    </xf>
    <xf numFmtId="167" fontId="28" fillId="0" borderId="0" xfId="30" applyFont="true" applyBorder="false" applyAlignment="true" applyProtection="false">
      <alignment horizontal="general" vertical="top" textRotation="0" wrapText="true" indent="0" shrinkToFit="false"/>
      <protection locked="true" hidden="false"/>
    </xf>
    <xf numFmtId="164" fontId="20" fillId="0" borderId="0" xfId="40" applyFont="true" applyBorder="false" applyAlignment="true" applyProtection="false">
      <alignment horizontal="center" vertical="bottom" textRotation="0" wrapText="false" indent="0" shrinkToFit="false"/>
      <protection locked="true" hidden="false"/>
    </xf>
    <xf numFmtId="166" fontId="20" fillId="0" borderId="0" xfId="40" applyFont="true" applyBorder="false" applyAlignment="true" applyProtection="false">
      <alignment horizontal="center" vertical="bottom" textRotation="0" wrapText="false" indent="0" shrinkToFit="false"/>
      <protection locked="true" hidden="false"/>
    </xf>
    <xf numFmtId="166" fontId="20" fillId="0" borderId="0" xfId="40" applyFont="true" applyBorder="false" applyAlignment="true" applyProtection="true">
      <alignment horizontal="right" vertical="bottom" textRotation="0" wrapText="false" indent="0" shrinkToFit="false"/>
      <protection locked="true" hidden="true"/>
    </xf>
    <xf numFmtId="166" fontId="19" fillId="0" borderId="0" xfId="32" applyFont="true" applyBorder="false" applyAlignment="true" applyProtection="false">
      <alignment horizontal="center" vertical="bottom" textRotation="0" wrapText="true" indent="0" shrinkToFit="false"/>
      <protection locked="true" hidden="false"/>
    </xf>
    <xf numFmtId="166" fontId="19" fillId="0" borderId="0" xfId="32" applyFont="true" applyBorder="false" applyAlignment="true" applyProtection="false">
      <alignment horizontal="center" vertical="top" textRotation="0" wrapText="true" indent="0" shrinkToFit="false"/>
      <protection locked="true" hidden="false"/>
    </xf>
    <xf numFmtId="167" fontId="22" fillId="0" borderId="0" xfId="32" applyFont="true" applyBorder="false" applyAlignment="true" applyProtection="false">
      <alignment horizontal="left" vertical="top" textRotation="0" wrapText="true" indent="0" shrinkToFit="false"/>
      <protection locked="true" hidden="false"/>
    </xf>
    <xf numFmtId="168" fontId="20" fillId="0" borderId="0" xfId="32" applyFont="true" applyBorder="false" applyAlignment="true" applyProtection="false">
      <alignment horizontal="center" vertical="bottom" textRotation="0" wrapText="false" indent="0" shrinkToFit="false"/>
      <protection locked="true" hidden="false"/>
    </xf>
    <xf numFmtId="166" fontId="20" fillId="0" borderId="8" xfId="56" applyFont="true" applyBorder="true" applyAlignment="true" applyProtection="true">
      <alignment horizontal="center" vertical="top" textRotation="0" wrapText="false" indent="0" shrinkToFit="false"/>
      <protection locked="false" hidden="false"/>
    </xf>
    <xf numFmtId="166" fontId="22" fillId="0" borderId="9" xfId="56" applyFont="true" applyBorder="true" applyAlignment="true" applyProtection="true">
      <alignment horizontal="right" vertical="top" textRotation="0" wrapText="false" indent="0" shrinkToFit="false"/>
      <protection locked="true" hidden="true"/>
    </xf>
    <xf numFmtId="164" fontId="20" fillId="0" borderId="0" xfId="32" applyFont="true" applyBorder="false" applyAlignment="true" applyProtection="true">
      <alignment horizontal="center" vertical="center" textRotation="0" wrapText="false" indent="0" shrinkToFit="false"/>
      <protection locked="false" hidden="false"/>
    </xf>
    <xf numFmtId="164" fontId="21" fillId="0" borderId="0" xfId="48" applyFont="true" applyBorder="false" applyAlignment="true" applyProtection="false">
      <alignment horizontal="general" vertical="bottom" textRotation="0" wrapText="true" indent="0" shrinkToFit="false"/>
      <protection locked="true" hidden="false"/>
    </xf>
    <xf numFmtId="167" fontId="20" fillId="0" borderId="0" xfId="32" applyFont="true" applyBorder="false" applyAlignment="true" applyProtection="false">
      <alignment horizontal="center" vertical="center" textRotation="0" wrapText="false" indent="0" shrinkToFit="false"/>
      <protection locked="true" hidden="false"/>
    </xf>
    <xf numFmtId="164" fontId="20" fillId="0" borderId="0" xfId="63" applyFont="true" applyBorder="false" applyAlignment="true" applyProtection="false">
      <alignment horizontal="center" vertical="top" textRotation="0" wrapText="true" indent="0" shrinkToFit="false"/>
      <protection locked="true" hidden="false"/>
    </xf>
    <xf numFmtId="164" fontId="20" fillId="0" borderId="0" xfId="63" applyFont="true" applyBorder="false" applyAlignment="true" applyProtection="false">
      <alignment horizontal="general" vertical="center" textRotation="0" wrapText="false" indent="0" shrinkToFit="false"/>
      <protection locked="true" hidden="false"/>
    </xf>
    <xf numFmtId="164" fontId="20" fillId="0" borderId="0" xfId="63" applyFont="true" applyBorder="false" applyAlignment="true" applyProtection="false">
      <alignment horizontal="general" vertical="center" textRotation="0" wrapText="true" indent="0" shrinkToFit="false"/>
      <protection locked="true" hidden="false"/>
    </xf>
    <xf numFmtId="166" fontId="20" fillId="0" borderId="0" xfId="63" applyFont="true" applyBorder="false" applyAlignment="true" applyProtection="false">
      <alignment horizontal="right" vertical="center" textRotation="0" wrapText="true" indent="0" shrinkToFit="false"/>
      <protection locked="true" hidden="false"/>
    </xf>
    <xf numFmtId="166" fontId="20" fillId="0" borderId="0" xfId="63" applyFont="true" applyBorder="false" applyAlignment="true" applyProtection="false">
      <alignment horizontal="center" vertical="center" textRotation="0" wrapText="true" indent="0" shrinkToFit="false"/>
      <protection locked="true" hidden="false"/>
    </xf>
    <xf numFmtId="164" fontId="20" fillId="0" borderId="0" xfId="63" applyFont="true" applyBorder="false" applyAlignment="false" applyProtection="false">
      <alignment horizontal="general" vertical="bottom" textRotation="0" wrapText="false" indent="0" shrinkToFit="false"/>
      <protection locked="true" hidden="false"/>
    </xf>
    <xf numFmtId="164" fontId="22" fillId="0" borderId="0" xfId="58" applyFont="true" applyBorder="false" applyAlignment="true" applyProtection="false">
      <alignment horizontal="general" vertical="center" textRotation="0" wrapText="false" indent="0" shrinkToFit="false"/>
      <protection locked="true" hidden="false"/>
    </xf>
    <xf numFmtId="166" fontId="22" fillId="0" borderId="0" xfId="58" applyFont="true" applyBorder="false" applyAlignment="true" applyProtection="false">
      <alignment horizontal="general" vertical="center" textRotation="0" wrapText="false" indent="0" shrinkToFit="false"/>
      <protection locked="true" hidden="false"/>
    </xf>
    <xf numFmtId="167" fontId="22" fillId="0" borderId="4" xfId="58" applyFont="true" applyBorder="true" applyAlignment="true" applyProtection="false">
      <alignment horizontal="left" vertical="center" textRotation="0" wrapText="false" indent="0" shrinkToFit="false"/>
      <protection locked="true" hidden="false"/>
    </xf>
    <xf numFmtId="164" fontId="20" fillId="0" borderId="4" xfId="58" applyFont="true" applyBorder="true" applyAlignment="true" applyProtection="false">
      <alignment horizontal="general" vertical="bottom" textRotation="0" wrapText="true" indent="0" shrinkToFit="false"/>
      <protection locked="true" hidden="false"/>
    </xf>
    <xf numFmtId="164" fontId="20" fillId="0" borderId="4" xfId="58" applyFont="true" applyBorder="true" applyAlignment="true" applyProtection="false">
      <alignment horizontal="center" vertical="bottom" textRotation="0" wrapText="false" indent="0" shrinkToFit="false"/>
      <protection locked="true" hidden="false"/>
    </xf>
    <xf numFmtId="164" fontId="20" fillId="0" borderId="4" xfId="58" applyFont="true" applyBorder="true" applyAlignment="true" applyProtection="false">
      <alignment horizontal="center" vertical="center" textRotation="0" wrapText="false" indent="0" shrinkToFit="false"/>
      <protection locked="true" hidden="false"/>
    </xf>
    <xf numFmtId="166" fontId="20" fillId="0" borderId="4" xfId="58" applyFont="true" applyBorder="true" applyAlignment="true" applyProtection="false">
      <alignment horizontal="center" vertical="center" textRotation="0" wrapText="false" indent="0" shrinkToFit="false"/>
      <protection locked="true" hidden="false"/>
    </xf>
    <xf numFmtId="167" fontId="22" fillId="0" borderId="5" xfId="58" applyFont="true" applyBorder="true" applyAlignment="true" applyProtection="false">
      <alignment horizontal="center" vertical="center" textRotation="0" wrapText="true" indent="0" shrinkToFit="false"/>
      <protection locked="true" hidden="false"/>
    </xf>
    <xf numFmtId="167" fontId="22" fillId="0" borderId="6" xfId="58" applyFont="true" applyBorder="true" applyAlignment="true" applyProtection="false">
      <alignment horizontal="center" vertical="center" textRotation="0" wrapText="true" indent="0" shrinkToFit="false"/>
      <protection locked="true" hidden="false"/>
    </xf>
    <xf numFmtId="164" fontId="22" fillId="0" borderId="6" xfId="58" applyFont="true" applyBorder="true" applyAlignment="true" applyProtection="false">
      <alignment horizontal="center" vertical="center" textRotation="0" wrapText="true" indent="0" shrinkToFit="false"/>
      <protection locked="true" hidden="false"/>
    </xf>
    <xf numFmtId="169" fontId="22" fillId="0" borderId="0" xfId="58" applyFont="true" applyBorder="false" applyAlignment="true" applyProtection="false">
      <alignment horizontal="left" vertical="top" textRotation="0" wrapText="true" indent="0" shrinkToFit="false"/>
      <protection locked="true" hidden="false"/>
    </xf>
    <xf numFmtId="167" fontId="22" fillId="0" borderId="0" xfId="58" applyFont="true" applyBorder="false" applyAlignment="true" applyProtection="false">
      <alignment horizontal="center" vertical="center" textRotation="0" wrapText="true" indent="0" shrinkToFit="false"/>
      <protection locked="true" hidden="false"/>
    </xf>
    <xf numFmtId="164" fontId="20" fillId="0" borderId="0" xfId="41" applyFont="true" applyBorder="false" applyAlignment="true" applyProtection="false">
      <alignment horizontal="center" vertical="bottom" textRotation="0" wrapText="false" indent="0" shrinkToFit="false"/>
      <protection locked="true" hidden="false"/>
    </xf>
    <xf numFmtId="166" fontId="20" fillId="0" borderId="0" xfId="41" applyFont="true" applyBorder="false" applyAlignment="true" applyProtection="true">
      <alignment horizontal="center" vertical="bottom" textRotation="0" wrapText="false" indent="0" shrinkToFit="false"/>
      <protection locked="false" hidden="false"/>
    </xf>
    <xf numFmtId="166" fontId="20" fillId="0" borderId="0" xfId="41" applyFont="true" applyBorder="false" applyAlignment="true" applyProtection="true">
      <alignment horizontal="right" vertical="bottom" textRotation="0" wrapText="false" indent="0" shrinkToFit="false"/>
      <protection locked="true" hidden="true"/>
    </xf>
    <xf numFmtId="164" fontId="20" fillId="0" borderId="0" xfId="41" applyFont="true" applyBorder="false" applyAlignment="true" applyProtection="false">
      <alignment horizontal="left" vertical="top" textRotation="0" wrapText="true" indent="0" shrinkToFit="false"/>
      <protection locked="true" hidden="false"/>
    </xf>
    <xf numFmtId="169" fontId="22" fillId="0" borderId="0" xfId="63" applyFont="true" applyBorder="false" applyAlignment="true" applyProtection="false">
      <alignment horizontal="left" vertical="top" textRotation="0" wrapText="false" indent="0" shrinkToFit="false"/>
      <protection locked="true" hidden="false"/>
    </xf>
    <xf numFmtId="164" fontId="26" fillId="0" borderId="0" xfId="41" applyFont="true" applyBorder="false" applyAlignment="true" applyProtection="false">
      <alignment horizontal="left" vertical="bottom" textRotation="0" wrapText="true" indent="1" shrinkToFit="false"/>
      <protection locked="true" hidden="false"/>
    </xf>
    <xf numFmtId="169" fontId="22" fillId="0" borderId="0" xfId="41" applyFont="true" applyBorder="false" applyAlignment="true" applyProtection="false">
      <alignment horizontal="left" vertical="top" textRotation="0" wrapText="false" indent="0" shrinkToFit="false"/>
      <protection locked="true" hidden="false"/>
    </xf>
    <xf numFmtId="164" fontId="20" fillId="0" borderId="0" xfId="63" applyFont="true" applyBorder="false" applyAlignment="true" applyProtection="false">
      <alignment horizontal="left" vertical="top" textRotation="0" wrapText="true" indent="0" shrinkToFit="false"/>
      <protection locked="true" hidden="false"/>
    </xf>
    <xf numFmtId="169" fontId="22" fillId="0" borderId="0" xfId="63" applyFont="true" applyBorder="false" applyAlignment="true" applyProtection="true">
      <alignment horizontal="left" vertical="top" textRotation="0" wrapText="false" indent="0" shrinkToFit="false"/>
      <protection locked="false" hidden="false"/>
    </xf>
    <xf numFmtId="164" fontId="20" fillId="0" borderId="0" xfId="41" applyFont="true" applyBorder="false" applyAlignment="true" applyProtection="false">
      <alignment horizontal="left" vertical="top" textRotation="0" wrapText="true" indent="1" shrinkToFit="false"/>
      <protection locked="true" hidden="false"/>
    </xf>
    <xf numFmtId="164" fontId="20" fillId="0" borderId="0" xfId="50" applyFont="true" applyBorder="false" applyAlignment="true" applyProtection="false">
      <alignment horizontal="left" vertical="top" textRotation="0" wrapText="true" indent="0" shrinkToFit="false"/>
      <protection locked="true" hidden="false"/>
    </xf>
    <xf numFmtId="164" fontId="20" fillId="0" borderId="0" xfId="30" applyFont="true" applyBorder="false" applyAlignment="false" applyProtection="false">
      <alignment horizontal="general" vertical="bottom" textRotation="0" wrapText="false" indent="0" shrinkToFit="false"/>
      <protection locked="true" hidden="false"/>
    </xf>
    <xf numFmtId="164" fontId="20" fillId="0" borderId="0" xfId="30" applyFont="true" applyBorder="false" applyAlignment="true" applyProtection="false">
      <alignment horizontal="left" vertical="bottom" textRotation="0" wrapText="true" indent="1" shrinkToFit="false"/>
      <protection locked="true" hidden="false"/>
    </xf>
    <xf numFmtId="164" fontId="20" fillId="0" borderId="0" xfId="30" applyFont="true" applyBorder="false" applyAlignment="true" applyProtection="false">
      <alignment horizontal="left" vertical="bottom" textRotation="0" wrapText="true" indent="0" shrinkToFit="false"/>
      <protection locked="true" hidden="false"/>
    </xf>
    <xf numFmtId="164" fontId="34" fillId="0" borderId="0" xfId="63" applyFont="true" applyBorder="false" applyAlignment="true" applyProtection="false">
      <alignment horizontal="left" vertical="top" textRotation="0" wrapText="true" indent="1" shrinkToFit="false"/>
      <protection locked="true" hidden="false"/>
    </xf>
    <xf numFmtId="167" fontId="21" fillId="0" borderId="0" xfId="41" applyFont="true" applyBorder="false" applyAlignment="true" applyProtection="false">
      <alignment horizontal="general" vertical="top" textRotation="0" wrapText="true" indent="0" shrinkToFit="false"/>
      <protection locked="true" hidden="false"/>
    </xf>
    <xf numFmtId="164" fontId="21" fillId="0" borderId="0" xfId="41" applyFont="true" applyBorder="false" applyAlignment="true" applyProtection="false">
      <alignment horizontal="left" vertical="top" textRotation="0" wrapText="true" indent="0" shrinkToFit="false"/>
      <protection locked="true" hidden="false"/>
    </xf>
    <xf numFmtId="169" fontId="22" fillId="0" borderId="5" xfId="41" applyFont="true" applyBorder="true" applyAlignment="true" applyProtection="false">
      <alignment horizontal="left" vertical="top" textRotation="0" wrapText="false" indent="0" shrinkToFit="false"/>
      <protection locked="true" hidden="false"/>
    </xf>
    <xf numFmtId="170" fontId="22" fillId="0" borderId="5" xfId="58" applyFont="true" applyBorder="true" applyAlignment="true" applyProtection="false">
      <alignment horizontal="general" vertical="top" textRotation="0" wrapText="true" indent="0" shrinkToFit="false"/>
      <protection locked="true" hidden="false"/>
    </xf>
    <xf numFmtId="164" fontId="20" fillId="0" borderId="8" xfId="41" applyFont="true" applyBorder="true" applyAlignment="true" applyProtection="false">
      <alignment horizontal="center" vertical="bottom" textRotation="0" wrapText="false" indent="0" shrinkToFit="false"/>
      <protection locked="true" hidden="false"/>
    </xf>
    <xf numFmtId="166" fontId="20" fillId="0" borderId="7" xfId="41" applyFont="true" applyBorder="true" applyAlignment="true" applyProtection="true">
      <alignment horizontal="right" vertical="bottom" textRotation="0" wrapText="false" indent="0" shrinkToFit="false"/>
      <protection locked="true" hidden="true"/>
    </xf>
    <xf numFmtId="166" fontId="22" fillId="0" borderId="9" xfId="41" applyFont="true" applyBorder="true" applyAlignment="true" applyProtection="true">
      <alignment horizontal="right" vertical="bottom" textRotation="0" wrapText="false" indent="0" shrinkToFit="false"/>
      <protection locked="true" hidden="true"/>
    </xf>
    <xf numFmtId="164" fontId="20" fillId="0" borderId="0" xfId="41" applyFont="true" applyBorder="false" applyAlignment="false" applyProtection="false">
      <alignment horizontal="general" vertical="bottom" textRotation="0" wrapText="false" indent="0" shrinkToFit="false"/>
      <protection locked="true" hidden="false"/>
    </xf>
    <xf numFmtId="166" fontId="20" fillId="0" borderId="0" xfId="41" applyFont="true" applyBorder="false" applyAlignment="false" applyProtection="false">
      <alignment horizontal="general" vertical="bottom" textRotation="0" wrapText="false" indent="0" shrinkToFit="false"/>
      <protection locked="true" hidden="false"/>
    </xf>
    <xf numFmtId="166" fontId="22" fillId="0" borderId="0" xfId="56" applyFont="true" applyBorder="false" applyAlignment="true" applyProtection="true">
      <alignment horizontal="right" vertical="top" textRotation="0" wrapText="false" indent="0" shrinkToFit="false"/>
      <protection locked="true" hidden="true"/>
    </xf>
    <xf numFmtId="169" fontId="20" fillId="0" borderId="0" xfId="63" applyFont="true" applyBorder="false" applyAlignment="true" applyProtection="false">
      <alignment horizontal="left" vertical="top" textRotation="0" wrapText="true" indent="0" shrinkToFit="false"/>
      <protection locked="true" hidden="false"/>
    </xf>
    <xf numFmtId="167" fontId="21" fillId="0" borderId="0" xfId="33" applyFont="true" applyBorder="false" applyAlignment="true" applyProtection="false">
      <alignment horizontal="general" vertical="top" textRotation="0" wrapText="true" indent="0" shrinkToFit="false"/>
      <protection locked="true" hidden="false"/>
    </xf>
    <xf numFmtId="164" fontId="20" fillId="0" borderId="0" xfId="30" applyFont="true" applyBorder="false" applyAlignment="true" applyProtection="false">
      <alignment horizontal="left" vertical="bottom" textRotation="0" wrapText="false" indent="0" shrinkToFit="false"/>
      <protection locked="true" hidden="false"/>
    </xf>
    <xf numFmtId="164" fontId="20" fillId="0" borderId="0" xfId="30" applyFont="true" applyBorder="false" applyAlignment="true" applyProtection="false">
      <alignment horizontal="center" vertical="center" textRotation="0" wrapText="false" indent="0" shrinkToFit="false"/>
      <protection locked="true" hidden="false"/>
    </xf>
    <xf numFmtId="166" fontId="20" fillId="0" borderId="0" xfId="30" applyFont="true" applyBorder="false" applyAlignment="true" applyProtection="true">
      <alignment horizontal="center" vertical="center" textRotation="0" wrapText="false" indent="0" shrinkToFit="false"/>
      <protection locked="false" hidden="false"/>
    </xf>
    <xf numFmtId="166" fontId="20" fillId="0" borderId="0" xfId="30" applyFont="true" applyBorder="false" applyAlignment="true" applyProtection="true">
      <alignment horizontal="center" vertical="center" textRotation="0" wrapText="false" indent="0" shrinkToFit="false"/>
      <protection locked="true" hidden="true"/>
    </xf>
    <xf numFmtId="164" fontId="20" fillId="0" borderId="0" xfId="30" applyFont="true" applyBorder="false" applyAlignment="false" applyProtection="true">
      <alignment horizontal="general" vertical="bottom" textRotation="0" wrapText="false" indent="0" shrinkToFit="false"/>
      <protection locked="true" hidden="true"/>
    </xf>
    <xf numFmtId="168" fontId="20" fillId="0" borderId="0" xfId="30" applyFont="true" applyBorder="false" applyAlignment="false" applyProtection="true">
      <alignment horizontal="general" vertical="bottom" textRotation="0" wrapText="false" indent="0" shrinkToFit="false"/>
      <protection locked="true" hidden="true"/>
    </xf>
    <xf numFmtId="168" fontId="22" fillId="0" borderId="0" xfId="30" applyFont="true" applyBorder="false" applyAlignment="true" applyProtection="true">
      <alignment horizontal="right" vertical="bottom" textRotation="0" wrapText="false" indent="0" shrinkToFit="false"/>
      <protection locked="false" hidden="false"/>
    </xf>
    <xf numFmtId="168" fontId="20" fillId="0" borderId="0" xfId="30" applyFont="true" applyBorder="false" applyAlignment="false" applyProtection="true">
      <alignment horizontal="general" vertical="bottom" textRotation="0" wrapText="false" indent="0" shrinkToFit="false"/>
      <protection locked="false" hidden="false"/>
    </xf>
    <xf numFmtId="165" fontId="22" fillId="0" borderId="0" xfId="24" applyFont="true" applyBorder="true" applyAlignment="true" applyProtection="true">
      <alignment horizontal="center" vertical="bottom" textRotation="0" wrapText="false" indent="0" shrinkToFit="false"/>
      <protection locked="false" hidden="false"/>
    </xf>
    <xf numFmtId="168" fontId="22" fillId="0" borderId="0" xfId="30" applyFont="true" applyBorder="false" applyAlignment="true" applyProtection="true">
      <alignment horizontal="center" vertical="bottom" textRotation="0" wrapText="false" indent="0" shrinkToFit="false"/>
      <protection locked="false" hidden="false"/>
    </xf>
    <xf numFmtId="167" fontId="20" fillId="0" borderId="0" xfId="30" applyFont="true" applyBorder="false" applyAlignment="true" applyProtection="true">
      <alignment horizontal="left" vertical="top" textRotation="0" wrapText="true" indent="0" shrinkToFit="false"/>
      <protection locked="false" hidden="false"/>
    </xf>
    <xf numFmtId="166" fontId="20" fillId="0" borderId="0" xfId="30" applyFont="true" applyBorder="false" applyAlignment="true" applyProtection="true">
      <alignment horizontal="center" vertical="bottom" textRotation="0" wrapText="false" indent="0" shrinkToFit="false"/>
      <protection locked="true" hidden="true"/>
    </xf>
    <xf numFmtId="166" fontId="20" fillId="0" borderId="0" xfId="30" applyFont="true" applyBorder="false" applyAlignment="true" applyProtection="true">
      <alignment horizontal="right" vertical="bottom" textRotation="0" wrapText="false" indent="0" shrinkToFit="false"/>
      <protection locked="true" hidden="true"/>
    </xf>
    <xf numFmtId="164" fontId="35" fillId="0" borderId="0" xfId="30" applyFont="true" applyBorder="false" applyAlignment="true" applyProtection="false">
      <alignment horizontal="left" vertical="top" textRotation="0" wrapText="true" indent="1" shrinkToFit="false"/>
      <protection locked="true" hidden="false"/>
    </xf>
    <xf numFmtId="164" fontId="20" fillId="0" borderId="0" xfId="30" applyFont="true" applyBorder="false" applyAlignment="true" applyProtection="true">
      <alignment horizontal="left" vertical="top" textRotation="0" wrapText="true" indent="0" shrinkToFit="false"/>
      <protection locked="false" hidden="false"/>
    </xf>
    <xf numFmtId="167" fontId="20" fillId="0" borderId="0" xfId="30" applyFont="true" applyBorder="false" applyAlignment="true" applyProtection="false">
      <alignment horizontal="left" vertical="top" textRotation="0" wrapText="true" indent="0" shrinkToFit="false"/>
      <protection locked="true" hidden="false"/>
    </xf>
    <xf numFmtId="164" fontId="26" fillId="0" borderId="0" xfId="30" applyFont="true" applyBorder="false" applyAlignment="true" applyProtection="false">
      <alignment horizontal="left" vertical="top" textRotation="0" wrapText="true" indent="1" shrinkToFit="false"/>
      <protection locked="true" hidden="false"/>
    </xf>
    <xf numFmtId="167" fontId="20" fillId="0" borderId="0" xfId="35" applyFont="true" applyBorder="false" applyAlignment="true" applyProtection="false">
      <alignment horizontal="general" vertical="top" textRotation="0" wrapText="true" indent="0" shrinkToFit="false"/>
      <protection locked="true" hidden="false"/>
    </xf>
    <xf numFmtId="167" fontId="22" fillId="0" borderId="0" xfId="30" applyFont="true" applyBorder="false" applyAlignment="true" applyProtection="false">
      <alignment horizontal="left" vertical="top" textRotation="0" wrapText="true" indent="0" shrinkToFit="false"/>
      <protection locked="true" hidden="false"/>
    </xf>
    <xf numFmtId="168" fontId="20" fillId="0" borderId="0" xfId="30" applyFont="true" applyBorder="false" applyAlignment="true" applyProtection="false">
      <alignment horizontal="right" vertical="bottom" textRotation="0" wrapText="false" indent="0" shrinkToFit="false"/>
      <protection locked="true" hidden="false"/>
    </xf>
    <xf numFmtId="169" fontId="22" fillId="0" borderId="5" xfId="57" applyFont="true" applyBorder="true" applyAlignment="true" applyProtection="false">
      <alignment horizontal="left" vertical="top" textRotation="0" wrapText="false" indent="0" shrinkToFit="false"/>
      <protection locked="true" hidden="false"/>
    </xf>
    <xf numFmtId="170" fontId="22" fillId="0" borderId="8" xfId="57" applyFont="true" applyBorder="true" applyAlignment="true" applyProtection="false">
      <alignment horizontal="left" vertical="top" textRotation="0" wrapText="true" indent="0" shrinkToFit="false"/>
      <protection locked="true" hidden="false"/>
    </xf>
    <xf numFmtId="164" fontId="20" fillId="0" borderId="8" xfId="57" applyFont="true" applyBorder="true" applyAlignment="true" applyProtection="false">
      <alignment horizontal="center" vertical="top" textRotation="0" wrapText="false" indent="0" shrinkToFit="false"/>
      <protection locked="true" hidden="false"/>
    </xf>
    <xf numFmtId="168" fontId="20" fillId="0" borderId="8" xfId="57" applyFont="true" applyBorder="true" applyAlignment="true" applyProtection="false">
      <alignment horizontal="center" vertical="top" textRotation="0" wrapText="false" indent="0" shrinkToFit="false"/>
      <protection locked="true" hidden="false"/>
    </xf>
    <xf numFmtId="166" fontId="20" fillId="0" borderId="8" xfId="57" applyFont="true" applyBorder="true" applyAlignment="true" applyProtection="true">
      <alignment horizontal="right" vertical="top" textRotation="0" wrapText="false" indent="0" shrinkToFit="false"/>
      <protection locked="false" hidden="false"/>
    </xf>
    <xf numFmtId="167" fontId="36" fillId="0" borderId="0" xfId="30" applyFont="true" applyBorder="false" applyAlignment="true" applyProtection="false">
      <alignment horizontal="general" vertical="top" textRotation="0" wrapText="true" indent="0" shrinkToFit="false"/>
      <protection locked="true" hidden="false"/>
    </xf>
    <xf numFmtId="167" fontId="20" fillId="0" borderId="0" xfId="30" applyFont="true" applyBorder="false" applyAlignment="true" applyProtection="true">
      <alignment horizontal="general" vertical="top" textRotation="0" wrapText="true" indent="0" shrinkToFit="false"/>
      <protection locked="true" hidden="true"/>
    </xf>
    <xf numFmtId="167" fontId="20" fillId="0" borderId="0" xfId="30" applyFont="true" applyBorder="false" applyAlignment="true" applyProtection="true">
      <alignment horizontal="general" vertical="top" textRotation="0" wrapText="true" indent="0" shrinkToFit="false"/>
      <protection locked="false" hidden="false"/>
    </xf>
    <xf numFmtId="167" fontId="20" fillId="0" borderId="0" xfId="30" applyFont="true" applyBorder="false" applyAlignment="true" applyProtection="false">
      <alignment horizontal="center" vertical="center" textRotation="0" wrapText="false" indent="0" shrinkToFit="false"/>
      <protection locked="true" hidden="false"/>
    </xf>
    <xf numFmtId="166" fontId="20" fillId="0" borderId="0" xfId="30" applyFont="true" applyBorder="false" applyAlignment="true" applyProtection="true">
      <alignment horizontal="center" vertical="bottom" textRotation="0" wrapText="false" indent="0" shrinkToFit="false"/>
      <protection locked="false" hidden="false"/>
    </xf>
    <xf numFmtId="164" fontId="20" fillId="0" borderId="0" xfId="30" applyFont="true" applyBorder="false" applyAlignment="true" applyProtection="true">
      <alignment horizontal="center" vertical="bottom" textRotation="0" wrapText="false" indent="0" shrinkToFit="false"/>
      <protection locked="false" hidden="false"/>
    </xf>
    <xf numFmtId="166" fontId="20" fillId="0" borderId="0" xfId="30" applyFont="true" applyBorder="false" applyAlignment="false" applyProtection="false">
      <alignment horizontal="general" vertical="bottom" textRotation="0" wrapText="false" indent="0" shrinkToFit="false"/>
      <protection locked="true" hidden="false"/>
    </xf>
    <xf numFmtId="164" fontId="22" fillId="0" borderId="0" xfId="33" applyFont="true" applyBorder="true" applyAlignment="true" applyProtection="false">
      <alignment horizontal="left" vertical="center" textRotation="0" wrapText="false" indent="0" shrinkToFit="false"/>
      <protection locked="true" hidden="false"/>
    </xf>
    <xf numFmtId="164" fontId="22" fillId="0" borderId="4" xfId="33" applyFont="true" applyBorder="true" applyAlignment="true" applyProtection="false">
      <alignment horizontal="left" vertical="center" textRotation="0" wrapText="false" indent="0" shrinkToFit="false"/>
      <protection locked="true" hidden="false"/>
    </xf>
    <xf numFmtId="164" fontId="20" fillId="0" borderId="4" xfId="33" applyFont="true" applyBorder="true" applyAlignment="true" applyProtection="false">
      <alignment horizontal="general" vertical="bottom" textRotation="0" wrapText="true" indent="0" shrinkToFit="false"/>
      <protection locked="true" hidden="false"/>
    </xf>
    <xf numFmtId="166" fontId="20" fillId="0" borderId="4" xfId="33" applyFont="true" applyBorder="true" applyAlignment="true" applyProtection="false">
      <alignment horizontal="center" vertical="bottom" textRotation="0" wrapText="false" indent="0" shrinkToFit="false"/>
      <protection locked="true" hidden="false"/>
    </xf>
    <xf numFmtId="167" fontId="22" fillId="0" borderId="5" xfId="33" applyFont="true" applyBorder="true" applyAlignment="true" applyProtection="false">
      <alignment horizontal="center" vertical="center" textRotation="0" wrapText="true" indent="0" shrinkToFit="false"/>
      <protection locked="true" hidden="false"/>
    </xf>
    <xf numFmtId="167" fontId="22" fillId="0" borderId="6" xfId="33" applyFont="true" applyBorder="true" applyAlignment="true" applyProtection="false">
      <alignment horizontal="center" vertical="center" textRotation="0" wrapText="true" indent="0" shrinkToFit="false"/>
      <protection locked="true" hidden="false"/>
    </xf>
    <xf numFmtId="166" fontId="22" fillId="0" borderId="11" xfId="33" applyFont="true" applyBorder="true" applyAlignment="true" applyProtection="false">
      <alignment horizontal="center" vertical="center" textRotation="0" wrapText="true" indent="0" shrinkToFit="false"/>
      <protection locked="true" hidden="false"/>
    </xf>
    <xf numFmtId="164" fontId="20" fillId="0" borderId="0" xfId="33" applyFont="true" applyBorder="false" applyAlignment="true" applyProtection="false">
      <alignment horizontal="center" vertical="bottom" textRotation="0" wrapText="false" indent="0" shrinkToFit="false"/>
      <protection locked="true" hidden="false"/>
    </xf>
    <xf numFmtId="166" fontId="20" fillId="0" borderId="0" xfId="33" applyFont="true" applyBorder="false" applyAlignment="true" applyProtection="false">
      <alignment horizontal="center" vertical="center" textRotation="0" wrapText="false" indent="0" shrinkToFit="false"/>
      <protection locked="true" hidden="false"/>
    </xf>
    <xf numFmtId="173" fontId="22" fillId="0" borderId="0" xfId="33" applyFont="true" applyBorder="false" applyAlignment="true" applyProtection="false">
      <alignment horizontal="center" vertical="center" textRotation="0" wrapText="false" indent="0" shrinkToFit="false"/>
      <protection locked="true" hidden="false"/>
    </xf>
    <xf numFmtId="170" fontId="20" fillId="0" borderId="0" xfId="33" applyFont="true" applyBorder="false" applyAlignment="true" applyProtection="false">
      <alignment horizontal="general" vertical="center" textRotation="0" wrapText="true" indent="0" shrinkToFit="false"/>
      <protection locked="true" hidden="false"/>
    </xf>
    <xf numFmtId="166" fontId="20" fillId="0" borderId="0" xfId="33" applyFont="true" applyBorder="false" applyAlignment="true" applyProtection="false">
      <alignment horizontal="right" vertical="center" textRotation="0" wrapText="false" indent="0" shrinkToFit="false"/>
      <protection locked="true" hidden="false"/>
    </xf>
    <xf numFmtId="170" fontId="20" fillId="0" borderId="0" xfId="33" applyFont="true" applyBorder="false" applyAlignment="true" applyProtection="false">
      <alignment horizontal="left" vertical="center" textRotation="0" wrapText="true" indent="0" shrinkToFit="false"/>
      <protection locked="true" hidden="false"/>
    </xf>
    <xf numFmtId="167" fontId="22" fillId="0" borderId="5" xfId="33" applyFont="true" applyBorder="true" applyAlignment="true" applyProtection="false">
      <alignment horizontal="center" vertical="top" textRotation="0" wrapText="false" indent="0" shrinkToFit="false"/>
      <protection locked="true" hidden="false"/>
    </xf>
    <xf numFmtId="164" fontId="22" fillId="0" borderId="8" xfId="33" applyFont="true" applyBorder="true" applyAlignment="true" applyProtection="false">
      <alignment horizontal="left" vertical="top" textRotation="0" wrapText="true" indent="0" shrinkToFit="false"/>
      <protection locked="true" hidden="false"/>
    </xf>
    <xf numFmtId="166" fontId="22" fillId="0" borderId="7" xfId="33" applyFont="true" applyBorder="true" applyAlignment="true" applyProtection="false">
      <alignment horizontal="right" vertical="center" textRotation="0" wrapText="false" indent="0" shrinkToFit="false"/>
      <protection locked="true" hidden="false"/>
    </xf>
    <xf numFmtId="167" fontId="22" fillId="0" borderId="12" xfId="33" applyFont="true" applyBorder="true" applyAlignment="true" applyProtection="false">
      <alignment horizontal="center" vertical="top" textRotation="0" wrapText="false" indent="0" shrinkToFit="false"/>
      <protection locked="true" hidden="false"/>
    </xf>
    <xf numFmtId="164" fontId="22" fillId="0" borderId="10" xfId="33" applyFont="true" applyBorder="true" applyAlignment="true" applyProtection="false">
      <alignment horizontal="left" vertical="top" textRotation="0" wrapText="true" indent="0" shrinkToFit="false"/>
      <protection locked="true" hidden="false"/>
    </xf>
    <xf numFmtId="166" fontId="22" fillId="0" borderId="13" xfId="33" applyFont="true" applyBorder="true" applyAlignment="true" applyProtection="false">
      <alignment horizontal="right" vertical="center" textRotation="0" wrapText="false" indent="0" shrinkToFit="false"/>
      <protection locked="true" hidden="false"/>
    </xf>
    <xf numFmtId="166" fontId="20" fillId="0" borderId="0" xfId="33" applyFont="true" applyBorder="false" applyAlignment="false" applyProtection="false">
      <alignment horizontal="general" vertical="bottom" textRotation="0" wrapText="false" indent="0" shrinkToFit="false"/>
      <protection locked="true" hidden="false"/>
    </xf>
    <xf numFmtId="164" fontId="22" fillId="0" borderId="0" xfId="33" applyFont="true" applyBorder="true" applyAlignment="true" applyProtection="false">
      <alignment horizontal="left" vertical="top" textRotation="0" wrapText="true" indent="0" shrinkToFit="false"/>
      <protection locked="true" hidden="false"/>
    </xf>
    <xf numFmtId="164" fontId="22" fillId="0" borderId="0" xfId="33" applyFont="true" applyBorder="false" applyAlignment="true" applyProtection="false">
      <alignment horizontal="right" vertical="top" textRotation="0" wrapText="false" indent="0" shrinkToFit="false"/>
      <protection locked="true" hidden="false"/>
    </xf>
    <xf numFmtId="166" fontId="20" fillId="0" borderId="0" xfId="33" applyFont="true" applyBorder="false" applyAlignment="true" applyProtection="false">
      <alignment horizontal="left" vertical="top" textRotation="0" wrapText="true" indent="0" shrinkToFit="false"/>
      <protection locked="true" hidden="false"/>
    </xf>
  </cellXfs>
  <cellStyles count="50">
    <cellStyle name="Normal" xfId="0" builtinId="0"/>
    <cellStyle name="Comma" xfId="15" builtinId="3"/>
    <cellStyle name="Comma [0]" xfId="16" builtinId="6"/>
    <cellStyle name="Currency" xfId="17" builtinId="4"/>
    <cellStyle name="Currency [0]" xfId="18" builtinId="7"/>
    <cellStyle name="Percent" xfId="19" builtinId="5"/>
    <cellStyle name="Comma 14" xfId="20"/>
    <cellStyle name="Comma 2" xfId="21"/>
    <cellStyle name="Comma 2 10" xfId="22"/>
    <cellStyle name="Comma 2 13" xfId="23"/>
    <cellStyle name="Comma 2 2" xfId="24"/>
    <cellStyle name="Comma 23 2 3" xfId="25"/>
    <cellStyle name="Comma 3 2" xfId="26"/>
    <cellStyle name="Comma 30" xfId="27"/>
    <cellStyle name="Heading 3 2" xfId="28"/>
    <cellStyle name="Normal 10" xfId="29"/>
    <cellStyle name="Normal 10 2" xfId="30"/>
    <cellStyle name="Normal 2" xfId="31"/>
    <cellStyle name="Normal 2 10" xfId="32"/>
    <cellStyle name="Normal 2 2" xfId="33"/>
    <cellStyle name="Normal 2 2 2" xfId="34"/>
    <cellStyle name="Normal 2 4" xfId="35"/>
    <cellStyle name="Normal 20 2" xfId="36"/>
    <cellStyle name="Normal 21 2" xfId="37"/>
    <cellStyle name="Normal 22" xfId="38"/>
    <cellStyle name="Normal 22 2" xfId="39"/>
    <cellStyle name="Normal 22 2 2" xfId="40"/>
    <cellStyle name="Normal 27 2" xfId="41"/>
    <cellStyle name="Normal 2_12_10_28 troskovnik_PODLOGA" xfId="42"/>
    <cellStyle name="Normal 2_Xl0000012 2 2" xfId="43"/>
    <cellStyle name="Normal 3" xfId="44"/>
    <cellStyle name="Normal 3 2" xfId="45"/>
    <cellStyle name="Normal 3 3" xfId="46"/>
    <cellStyle name="Normal 4" xfId="47"/>
    <cellStyle name="Normal 4 2" xfId="48"/>
    <cellStyle name="Normal 5" xfId="49"/>
    <cellStyle name="Normal 5 2" xfId="50"/>
    <cellStyle name="Normal 6" xfId="51"/>
    <cellStyle name="Normal 7" xfId="52"/>
    <cellStyle name="Normal 8" xfId="53"/>
    <cellStyle name="Normal 8 2" xfId="54"/>
    <cellStyle name="Normal 9" xfId="55"/>
    <cellStyle name="Normal_Troskovnik_CESARCEVA_2009_10_21_A_bez cijena 2 2" xfId="56"/>
    <cellStyle name="Normal_Troskovnik_CESARCEVA_2009_10_21_A_bez cijena 2 2 2" xfId="57"/>
    <cellStyle name="Normal_Troskovnik_CESARCEVA_2009_10_21_A_bez cijena_12_04_22 Troskovnik_Alenka_kuca" xfId="58"/>
    <cellStyle name="Obično_3-1 Procjena troškova gradnje IV-04" xfId="59"/>
    <cellStyle name="Style 1" xfId="60"/>
    <cellStyle name="Style 1 2" xfId="61"/>
    <cellStyle name="Style 1 2 2" xfId="62"/>
    <cellStyle name="Style 1 4" xfId="63"/>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90EE90"/>
      <rgbColor rgb="FFFFFF99"/>
      <rgbColor rgb="FF95B3D7"/>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1F497D"/>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33.jpeg"/><Relationship Id="rId2" Type="http://schemas.openxmlformats.org/officeDocument/2006/relationships/image" Target="../media/image34.jpeg"/><Relationship Id="rId3" Type="http://schemas.openxmlformats.org/officeDocument/2006/relationships/image" Target="../media/image35.jpeg"/><Relationship Id="rId4" Type="http://schemas.openxmlformats.org/officeDocument/2006/relationships/image" Target="../media/image36.jpeg"/><Relationship Id="rId5" Type="http://schemas.openxmlformats.org/officeDocument/2006/relationships/image" Target="../media/image37.jpeg"/><Relationship Id="rId6" Type="http://schemas.openxmlformats.org/officeDocument/2006/relationships/image" Target="../media/image38.jpeg"/><Relationship Id="rId7" Type="http://schemas.openxmlformats.org/officeDocument/2006/relationships/image" Target="../media/image39.jpeg"/><Relationship Id="rId8" Type="http://schemas.openxmlformats.org/officeDocument/2006/relationships/image" Target="../media/image40.jpeg"/><Relationship Id="rId9" Type="http://schemas.openxmlformats.org/officeDocument/2006/relationships/image" Target="../media/image41.jpeg"/><Relationship Id="rId10" Type="http://schemas.openxmlformats.org/officeDocument/2006/relationships/image" Target="../media/image42.jpeg"/><Relationship Id="rId11" Type="http://schemas.openxmlformats.org/officeDocument/2006/relationships/image" Target="../media/image43.jpeg"/><Relationship Id="rId12" Type="http://schemas.openxmlformats.org/officeDocument/2006/relationships/image" Target="../media/image44.jpeg"/><Relationship Id="rId13" Type="http://schemas.openxmlformats.org/officeDocument/2006/relationships/image" Target="../media/image45.jpeg"/><Relationship Id="rId14" Type="http://schemas.openxmlformats.org/officeDocument/2006/relationships/image" Target="../media/image46.jpeg"/><Relationship Id="rId15" Type="http://schemas.openxmlformats.org/officeDocument/2006/relationships/image" Target="../media/image47.jpeg"/><Relationship Id="rId16" Type="http://schemas.openxmlformats.org/officeDocument/2006/relationships/image" Target="../media/image48.jpeg"/><Relationship Id="rId17" Type="http://schemas.openxmlformats.org/officeDocument/2006/relationships/image" Target="../media/image49.jpeg"/><Relationship Id="rId18" Type="http://schemas.openxmlformats.org/officeDocument/2006/relationships/image" Target="../media/image50.jpeg"/><Relationship Id="rId19" Type="http://schemas.openxmlformats.org/officeDocument/2006/relationships/image" Target="../media/image51.jpeg"/><Relationship Id="rId20" Type="http://schemas.openxmlformats.org/officeDocument/2006/relationships/image" Target="../media/image52.jpeg"/><Relationship Id="rId21" Type="http://schemas.openxmlformats.org/officeDocument/2006/relationships/image" Target="../media/image53.jpeg"/><Relationship Id="rId22" Type="http://schemas.openxmlformats.org/officeDocument/2006/relationships/image" Target="../media/image54.jpeg"/><Relationship Id="rId23" Type="http://schemas.openxmlformats.org/officeDocument/2006/relationships/image" Target="../media/image55.jpeg"/><Relationship Id="rId24" Type="http://schemas.openxmlformats.org/officeDocument/2006/relationships/image" Target="../media/image56.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2</xdr:col>
      <xdr:colOff>9000</xdr:colOff>
      <xdr:row>0</xdr:row>
      <xdr:rowOff>0</xdr:rowOff>
    </xdr:from>
    <xdr:to>
      <xdr:col>2</xdr:col>
      <xdr:colOff>97560</xdr:colOff>
      <xdr:row>0</xdr:row>
      <xdr:rowOff>360</xdr:rowOff>
    </xdr:to>
    <xdr:pic>
      <xdr:nvPicPr>
        <xdr:cNvPr id="0" name="Picture 4" descr=""/>
        <xdr:cNvPicPr/>
      </xdr:nvPicPr>
      <xdr:blipFill>
        <a:blip r:embed="rId1"/>
        <a:stretch/>
      </xdr:blipFill>
      <xdr:spPr>
        <a:xfrm>
          <a:off x="3335760" y="0"/>
          <a:ext cx="88560" cy="360"/>
        </a:xfrm>
        <a:prstGeom prst="rect">
          <a:avLst/>
        </a:prstGeom>
        <a:ln w="9525">
          <a:noFill/>
        </a:ln>
      </xdr:spPr>
    </xdr:pic>
    <xdr:clientData/>
  </xdr:twoCellAnchor>
  <xdr:twoCellAnchor editAs="twoCell">
    <xdr:from>
      <xdr:col>2</xdr:col>
      <xdr:colOff>9000</xdr:colOff>
      <xdr:row>0</xdr:row>
      <xdr:rowOff>0</xdr:rowOff>
    </xdr:from>
    <xdr:to>
      <xdr:col>2</xdr:col>
      <xdr:colOff>97560</xdr:colOff>
      <xdr:row>0</xdr:row>
      <xdr:rowOff>360</xdr:rowOff>
    </xdr:to>
    <xdr:pic>
      <xdr:nvPicPr>
        <xdr:cNvPr id="1" name="Picture 5" descr=""/>
        <xdr:cNvPicPr/>
      </xdr:nvPicPr>
      <xdr:blipFill>
        <a:blip r:embed="rId2"/>
        <a:stretch/>
      </xdr:blipFill>
      <xdr:spPr>
        <a:xfrm>
          <a:off x="3335760" y="0"/>
          <a:ext cx="88560" cy="360"/>
        </a:xfrm>
        <a:prstGeom prst="rect">
          <a:avLst/>
        </a:prstGeom>
        <a:ln w="9525">
          <a:noFill/>
        </a:ln>
      </xdr:spPr>
    </xdr:pic>
    <xdr:clientData/>
  </xdr:twoCellAnchor>
  <xdr:twoCellAnchor editAs="twoCell">
    <xdr:from>
      <xdr:col>2</xdr:col>
      <xdr:colOff>9000</xdr:colOff>
      <xdr:row>0</xdr:row>
      <xdr:rowOff>0</xdr:rowOff>
    </xdr:from>
    <xdr:to>
      <xdr:col>2</xdr:col>
      <xdr:colOff>97560</xdr:colOff>
      <xdr:row>0</xdr:row>
      <xdr:rowOff>360</xdr:rowOff>
    </xdr:to>
    <xdr:pic>
      <xdr:nvPicPr>
        <xdr:cNvPr id="2" name="Picture 9" descr=""/>
        <xdr:cNvPicPr/>
      </xdr:nvPicPr>
      <xdr:blipFill>
        <a:blip r:embed="rId3"/>
        <a:stretch/>
      </xdr:blipFill>
      <xdr:spPr>
        <a:xfrm>
          <a:off x="3335760" y="0"/>
          <a:ext cx="88560" cy="360"/>
        </a:xfrm>
        <a:prstGeom prst="rect">
          <a:avLst/>
        </a:prstGeom>
        <a:ln w="9525">
          <a:noFill/>
        </a:ln>
      </xdr:spPr>
    </xdr:pic>
    <xdr:clientData/>
  </xdr:twoCellAnchor>
  <xdr:twoCellAnchor editAs="twoCell">
    <xdr:from>
      <xdr:col>2</xdr:col>
      <xdr:colOff>9000</xdr:colOff>
      <xdr:row>0</xdr:row>
      <xdr:rowOff>0</xdr:rowOff>
    </xdr:from>
    <xdr:to>
      <xdr:col>2</xdr:col>
      <xdr:colOff>97560</xdr:colOff>
      <xdr:row>0</xdr:row>
      <xdr:rowOff>360</xdr:rowOff>
    </xdr:to>
    <xdr:pic>
      <xdr:nvPicPr>
        <xdr:cNvPr id="3" name="Picture 4" descr=""/>
        <xdr:cNvPicPr/>
      </xdr:nvPicPr>
      <xdr:blipFill>
        <a:blip r:embed="rId4"/>
        <a:stretch/>
      </xdr:blipFill>
      <xdr:spPr>
        <a:xfrm>
          <a:off x="3335760" y="0"/>
          <a:ext cx="88560" cy="360"/>
        </a:xfrm>
        <a:prstGeom prst="rect">
          <a:avLst/>
        </a:prstGeom>
        <a:ln w="9525">
          <a:noFill/>
        </a:ln>
      </xdr:spPr>
    </xdr:pic>
    <xdr:clientData/>
  </xdr:twoCellAnchor>
  <xdr:twoCellAnchor editAs="twoCell">
    <xdr:from>
      <xdr:col>2</xdr:col>
      <xdr:colOff>9000</xdr:colOff>
      <xdr:row>0</xdr:row>
      <xdr:rowOff>0</xdr:rowOff>
    </xdr:from>
    <xdr:to>
      <xdr:col>2</xdr:col>
      <xdr:colOff>97560</xdr:colOff>
      <xdr:row>0</xdr:row>
      <xdr:rowOff>360</xdr:rowOff>
    </xdr:to>
    <xdr:pic>
      <xdr:nvPicPr>
        <xdr:cNvPr id="4" name="Picture 5" descr=""/>
        <xdr:cNvPicPr/>
      </xdr:nvPicPr>
      <xdr:blipFill>
        <a:blip r:embed="rId5"/>
        <a:stretch/>
      </xdr:blipFill>
      <xdr:spPr>
        <a:xfrm>
          <a:off x="3335760" y="0"/>
          <a:ext cx="88560" cy="360"/>
        </a:xfrm>
        <a:prstGeom prst="rect">
          <a:avLst/>
        </a:prstGeom>
        <a:ln w="9525">
          <a:noFill/>
        </a:ln>
      </xdr:spPr>
    </xdr:pic>
    <xdr:clientData/>
  </xdr:twoCellAnchor>
  <xdr:twoCellAnchor editAs="twoCell">
    <xdr:from>
      <xdr:col>2</xdr:col>
      <xdr:colOff>9000</xdr:colOff>
      <xdr:row>0</xdr:row>
      <xdr:rowOff>0</xdr:rowOff>
    </xdr:from>
    <xdr:to>
      <xdr:col>2</xdr:col>
      <xdr:colOff>97560</xdr:colOff>
      <xdr:row>0</xdr:row>
      <xdr:rowOff>360</xdr:rowOff>
    </xdr:to>
    <xdr:pic>
      <xdr:nvPicPr>
        <xdr:cNvPr id="5" name="Picture 9" descr=""/>
        <xdr:cNvPicPr/>
      </xdr:nvPicPr>
      <xdr:blipFill>
        <a:blip r:embed="rId6"/>
        <a:stretch/>
      </xdr:blipFill>
      <xdr:spPr>
        <a:xfrm>
          <a:off x="3335760" y="0"/>
          <a:ext cx="88560" cy="360"/>
        </a:xfrm>
        <a:prstGeom prst="rect">
          <a:avLst/>
        </a:prstGeom>
        <a:ln w="9525">
          <a:noFill/>
        </a:ln>
      </xdr:spPr>
    </xdr:pic>
    <xdr:clientData/>
  </xdr:twoCellAnchor>
  <xdr:twoCellAnchor editAs="twoCell">
    <xdr:from>
      <xdr:col>2</xdr:col>
      <xdr:colOff>9000</xdr:colOff>
      <xdr:row>0</xdr:row>
      <xdr:rowOff>0</xdr:rowOff>
    </xdr:from>
    <xdr:to>
      <xdr:col>2</xdr:col>
      <xdr:colOff>97560</xdr:colOff>
      <xdr:row>0</xdr:row>
      <xdr:rowOff>360</xdr:rowOff>
    </xdr:to>
    <xdr:pic>
      <xdr:nvPicPr>
        <xdr:cNvPr id="6" name="Picture 4" descr=""/>
        <xdr:cNvPicPr/>
      </xdr:nvPicPr>
      <xdr:blipFill>
        <a:blip r:embed="rId7"/>
        <a:stretch/>
      </xdr:blipFill>
      <xdr:spPr>
        <a:xfrm>
          <a:off x="3335760" y="0"/>
          <a:ext cx="88560" cy="360"/>
        </a:xfrm>
        <a:prstGeom prst="rect">
          <a:avLst/>
        </a:prstGeom>
        <a:ln w="9525">
          <a:noFill/>
        </a:ln>
      </xdr:spPr>
    </xdr:pic>
    <xdr:clientData/>
  </xdr:twoCellAnchor>
  <xdr:twoCellAnchor editAs="twoCell">
    <xdr:from>
      <xdr:col>2</xdr:col>
      <xdr:colOff>9000</xdr:colOff>
      <xdr:row>0</xdr:row>
      <xdr:rowOff>0</xdr:rowOff>
    </xdr:from>
    <xdr:to>
      <xdr:col>2</xdr:col>
      <xdr:colOff>97560</xdr:colOff>
      <xdr:row>0</xdr:row>
      <xdr:rowOff>360</xdr:rowOff>
    </xdr:to>
    <xdr:pic>
      <xdr:nvPicPr>
        <xdr:cNvPr id="7" name="Picture 5" descr=""/>
        <xdr:cNvPicPr/>
      </xdr:nvPicPr>
      <xdr:blipFill>
        <a:blip r:embed="rId8"/>
        <a:stretch/>
      </xdr:blipFill>
      <xdr:spPr>
        <a:xfrm>
          <a:off x="3335760" y="0"/>
          <a:ext cx="88560" cy="360"/>
        </a:xfrm>
        <a:prstGeom prst="rect">
          <a:avLst/>
        </a:prstGeom>
        <a:ln w="9525">
          <a:noFill/>
        </a:ln>
      </xdr:spPr>
    </xdr:pic>
    <xdr:clientData/>
  </xdr:twoCellAnchor>
  <xdr:twoCellAnchor editAs="twoCell">
    <xdr:from>
      <xdr:col>2</xdr:col>
      <xdr:colOff>9000</xdr:colOff>
      <xdr:row>0</xdr:row>
      <xdr:rowOff>0</xdr:rowOff>
    </xdr:from>
    <xdr:to>
      <xdr:col>2</xdr:col>
      <xdr:colOff>97560</xdr:colOff>
      <xdr:row>0</xdr:row>
      <xdr:rowOff>360</xdr:rowOff>
    </xdr:to>
    <xdr:pic>
      <xdr:nvPicPr>
        <xdr:cNvPr id="8" name="Picture 9" descr=""/>
        <xdr:cNvPicPr/>
      </xdr:nvPicPr>
      <xdr:blipFill>
        <a:blip r:embed="rId9"/>
        <a:stretch/>
      </xdr:blipFill>
      <xdr:spPr>
        <a:xfrm>
          <a:off x="3335760" y="0"/>
          <a:ext cx="88560" cy="360"/>
        </a:xfrm>
        <a:prstGeom prst="rect">
          <a:avLst/>
        </a:prstGeom>
        <a:ln w="9525">
          <a:noFill/>
        </a:ln>
      </xdr:spPr>
    </xdr:pic>
    <xdr:clientData/>
  </xdr:twoCellAnchor>
  <xdr:twoCellAnchor editAs="twoCell">
    <xdr:from>
      <xdr:col>2</xdr:col>
      <xdr:colOff>9000</xdr:colOff>
      <xdr:row>0</xdr:row>
      <xdr:rowOff>0</xdr:rowOff>
    </xdr:from>
    <xdr:to>
      <xdr:col>2</xdr:col>
      <xdr:colOff>97560</xdr:colOff>
      <xdr:row>0</xdr:row>
      <xdr:rowOff>360</xdr:rowOff>
    </xdr:to>
    <xdr:pic>
      <xdr:nvPicPr>
        <xdr:cNvPr id="9" name="Picture 4" descr=""/>
        <xdr:cNvPicPr/>
      </xdr:nvPicPr>
      <xdr:blipFill>
        <a:blip r:embed="rId10"/>
        <a:stretch/>
      </xdr:blipFill>
      <xdr:spPr>
        <a:xfrm>
          <a:off x="3335760" y="0"/>
          <a:ext cx="88560" cy="360"/>
        </a:xfrm>
        <a:prstGeom prst="rect">
          <a:avLst/>
        </a:prstGeom>
        <a:ln w="9525">
          <a:noFill/>
        </a:ln>
      </xdr:spPr>
    </xdr:pic>
    <xdr:clientData/>
  </xdr:twoCellAnchor>
  <xdr:twoCellAnchor editAs="twoCell">
    <xdr:from>
      <xdr:col>2</xdr:col>
      <xdr:colOff>9000</xdr:colOff>
      <xdr:row>0</xdr:row>
      <xdr:rowOff>0</xdr:rowOff>
    </xdr:from>
    <xdr:to>
      <xdr:col>2</xdr:col>
      <xdr:colOff>97560</xdr:colOff>
      <xdr:row>0</xdr:row>
      <xdr:rowOff>360</xdr:rowOff>
    </xdr:to>
    <xdr:pic>
      <xdr:nvPicPr>
        <xdr:cNvPr id="10" name="Picture 5" descr=""/>
        <xdr:cNvPicPr/>
      </xdr:nvPicPr>
      <xdr:blipFill>
        <a:blip r:embed="rId11"/>
        <a:stretch/>
      </xdr:blipFill>
      <xdr:spPr>
        <a:xfrm>
          <a:off x="3335760" y="0"/>
          <a:ext cx="88560" cy="360"/>
        </a:xfrm>
        <a:prstGeom prst="rect">
          <a:avLst/>
        </a:prstGeom>
        <a:ln w="9525">
          <a:noFill/>
        </a:ln>
      </xdr:spPr>
    </xdr:pic>
    <xdr:clientData/>
  </xdr:twoCellAnchor>
  <xdr:twoCellAnchor editAs="twoCell">
    <xdr:from>
      <xdr:col>2</xdr:col>
      <xdr:colOff>9000</xdr:colOff>
      <xdr:row>0</xdr:row>
      <xdr:rowOff>0</xdr:rowOff>
    </xdr:from>
    <xdr:to>
      <xdr:col>2</xdr:col>
      <xdr:colOff>97560</xdr:colOff>
      <xdr:row>0</xdr:row>
      <xdr:rowOff>360</xdr:rowOff>
    </xdr:to>
    <xdr:pic>
      <xdr:nvPicPr>
        <xdr:cNvPr id="11" name="Picture 9" descr=""/>
        <xdr:cNvPicPr/>
      </xdr:nvPicPr>
      <xdr:blipFill>
        <a:blip r:embed="rId12"/>
        <a:stretch/>
      </xdr:blipFill>
      <xdr:spPr>
        <a:xfrm>
          <a:off x="3335760" y="0"/>
          <a:ext cx="88560" cy="360"/>
        </a:xfrm>
        <a:prstGeom prst="rect">
          <a:avLst/>
        </a:prstGeom>
        <a:ln w="9525">
          <a:noFill/>
        </a:ln>
      </xdr:spPr>
    </xdr:pic>
    <xdr:clientData/>
  </xdr:twoCellAnchor>
  <xdr:twoCellAnchor editAs="twoCell">
    <xdr:from>
      <xdr:col>2</xdr:col>
      <xdr:colOff>9000</xdr:colOff>
      <xdr:row>0</xdr:row>
      <xdr:rowOff>0</xdr:rowOff>
    </xdr:from>
    <xdr:to>
      <xdr:col>2</xdr:col>
      <xdr:colOff>97560</xdr:colOff>
      <xdr:row>0</xdr:row>
      <xdr:rowOff>360</xdr:rowOff>
    </xdr:to>
    <xdr:pic>
      <xdr:nvPicPr>
        <xdr:cNvPr id="12" name="Picture 4" descr=""/>
        <xdr:cNvPicPr/>
      </xdr:nvPicPr>
      <xdr:blipFill>
        <a:blip r:embed="rId13"/>
        <a:stretch/>
      </xdr:blipFill>
      <xdr:spPr>
        <a:xfrm>
          <a:off x="3335760" y="0"/>
          <a:ext cx="88560" cy="360"/>
        </a:xfrm>
        <a:prstGeom prst="rect">
          <a:avLst/>
        </a:prstGeom>
        <a:ln w="9525">
          <a:noFill/>
        </a:ln>
      </xdr:spPr>
    </xdr:pic>
    <xdr:clientData/>
  </xdr:twoCellAnchor>
  <xdr:twoCellAnchor editAs="twoCell">
    <xdr:from>
      <xdr:col>2</xdr:col>
      <xdr:colOff>9000</xdr:colOff>
      <xdr:row>0</xdr:row>
      <xdr:rowOff>0</xdr:rowOff>
    </xdr:from>
    <xdr:to>
      <xdr:col>2</xdr:col>
      <xdr:colOff>97560</xdr:colOff>
      <xdr:row>0</xdr:row>
      <xdr:rowOff>360</xdr:rowOff>
    </xdr:to>
    <xdr:pic>
      <xdr:nvPicPr>
        <xdr:cNvPr id="13" name="Picture 5" descr=""/>
        <xdr:cNvPicPr/>
      </xdr:nvPicPr>
      <xdr:blipFill>
        <a:blip r:embed="rId14"/>
        <a:stretch/>
      </xdr:blipFill>
      <xdr:spPr>
        <a:xfrm>
          <a:off x="3335760" y="0"/>
          <a:ext cx="88560" cy="360"/>
        </a:xfrm>
        <a:prstGeom prst="rect">
          <a:avLst/>
        </a:prstGeom>
        <a:ln w="9525">
          <a:noFill/>
        </a:ln>
      </xdr:spPr>
    </xdr:pic>
    <xdr:clientData/>
  </xdr:twoCellAnchor>
  <xdr:twoCellAnchor editAs="twoCell">
    <xdr:from>
      <xdr:col>2</xdr:col>
      <xdr:colOff>9000</xdr:colOff>
      <xdr:row>0</xdr:row>
      <xdr:rowOff>0</xdr:rowOff>
    </xdr:from>
    <xdr:to>
      <xdr:col>2</xdr:col>
      <xdr:colOff>97560</xdr:colOff>
      <xdr:row>0</xdr:row>
      <xdr:rowOff>360</xdr:rowOff>
    </xdr:to>
    <xdr:pic>
      <xdr:nvPicPr>
        <xdr:cNvPr id="14" name="Picture 9" descr=""/>
        <xdr:cNvPicPr/>
      </xdr:nvPicPr>
      <xdr:blipFill>
        <a:blip r:embed="rId15"/>
        <a:stretch/>
      </xdr:blipFill>
      <xdr:spPr>
        <a:xfrm>
          <a:off x="3335760" y="0"/>
          <a:ext cx="88560" cy="360"/>
        </a:xfrm>
        <a:prstGeom prst="rect">
          <a:avLst/>
        </a:prstGeom>
        <a:ln w="9525">
          <a:noFill/>
        </a:ln>
      </xdr:spPr>
    </xdr:pic>
    <xdr:clientData/>
  </xdr:twoCellAnchor>
  <xdr:twoCellAnchor editAs="twoCell">
    <xdr:from>
      <xdr:col>2</xdr:col>
      <xdr:colOff>9000</xdr:colOff>
      <xdr:row>0</xdr:row>
      <xdr:rowOff>0</xdr:rowOff>
    </xdr:from>
    <xdr:to>
      <xdr:col>2</xdr:col>
      <xdr:colOff>97560</xdr:colOff>
      <xdr:row>0</xdr:row>
      <xdr:rowOff>360</xdr:rowOff>
    </xdr:to>
    <xdr:pic>
      <xdr:nvPicPr>
        <xdr:cNvPr id="15" name="Picture 4" descr=""/>
        <xdr:cNvPicPr/>
      </xdr:nvPicPr>
      <xdr:blipFill>
        <a:blip r:embed="rId16"/>
        <a:stretch/>
      </xdr:blipFill>
      <xdr:spPr>
        <a:xfrm>
          <a:off x="3335760" y="0"/>
          <a:ext cx="88560" cy="360"/>
        </a:xfrm>
        <a:prstGeom prst="rect">
          <a:avLst/>
        </a:prstGeom>
        <a:ln w="9525">
          <a:noFill/>
        </a:ln>
      </xdr:spPr>
    </xdr:pic>
    <xdr:clientData/>
  </xdr:twoCellAnchor>
  <xdr:twoCellAnchor editAs="twoCell">
    <xdr:from>
      <xdr:col>2</xdr:col>
      <xdr:colOff>9000</xdr:colOff>
      <xdr:row>0</xdr:row>
      <xdr:rowOff>0</xdr:rowOff>
    </xdr:from>
    <xdr:to>
      <xdr:col>2</xdr:col>
      <xdr:colOff>97560</xdr:colOff>
      <xdr:row>0</xdr:row>
      <xdr:rowOff>360</xdr:rowOff>
    </xdr:to>
    <xdr:pic>
      <xdr:nvPicPr>
        <xdr:cNvPr id="16" name="Picture 5" descr=""/>
        <xdr:cNvPicPr/>
      </xdr:nvPicPr>
      <xdr:blipFill>
        <a:blip r:embed="rId17"/>
        <a:stretch/>
      </xdr:blipFill>
      <xdr:spPr>
        <a:xfrm>
          <a:off x="3335760" y="0"/>
          <a:ext cx="88560" cy="360"/>
        </a:xfrm>
        <a:prstGeom prst="rect">
          <a:avLst/>
        </a:prstGeom>
        <a:ln w="9525">
          <a:noFill/>
        </a:ln>
      </xdr:spPr>
    </xdr:pic>
    <xdr:clientData/>
  </xdr:twoCellAnchor>
  <xdr:twoCellAnchor editAs="twoCell">
    <xdr:from>
      <xdr:col>2</xdr:col>
      <xdr:colOff>9000</xdr:colOff>
      <xdr:row>0</xdr:row>
      <xdr:rowOff>0</xdr:rowOff>
    </xdr:from>
    <xdr:to>
      <xdr:col>2</xdr:col>
      <xdr:colOff>97560</xdr:colOff>
      <xdr:row>0</xdr:row>
      <xdr:rowOff>360</xdr:rowOff>
    </xdr:to>
    <xdr:pic>
      <xdr:nvPicPr>
        <xdr:cNvPr id="17" name="Picture 9" descr=""/>
        <xdr:cNvPicPr/>
      </xdr:nvPicPr>
      <xdr:blipFill>
        <a:blip r:embed="rId18"/>
        <a:stretch/>
      </xdr:blipFill>
      <xdr:spPr>
        <a:xfrm>
          <a:off x="3335760" y="0"/>
          <a:ext cx="88560" cy="360"/>
        </a:xfrm>
        <a:prstGeom prst="rect">
          <a:avLst/>
        </a:prstGeom>
        <a:ln w="9525">
          <a:noFill/>
        </a:ln>
      </xdr:spPr>
    </xdr:pic>
    <xdr:clientData/>
  </xdr:twoCellAnchor>
  <xdr:twoCellAnchor editAs="twoCell">
    <xdr:from>
      <xdr:col>2</xdr:col>
      <xdr:colOff>9000</xdr:colOff>
      <xdr:row>0</xdr:row>
      <xdr:rowOff>0</xdr:rowOff>
    </xdr:from>
    <xdr:to>
      <xdr:col>2</xdr:col>
      <xdr:colOff>97560</xdr:colOff>
      <xdr:row>0</xdr:row>
      <xdr:rowOff>360</xdr:rowOff>
    </xdr:to>
    <xdr:pic>
      <xdr:nvPicPr>
        <xdr:cNvPr id="18" name="Picture 4" descr=""/>
        <xdr:cNvPicPr/>
      </xdr:nvPicPr>
      <xdr:blipFill>
        <a:blip r:embed="rId19"/>
        <a:stretch/>
      </xdr:blipFill>
      <xdr:spPr>
        <a:xfrm>
          <a:off x="3335760" y="0"/>
          <a:ext cx="88560" cy="360"/>
        </a:xfrm>
        <a:prstGeom prst="rect">
          <a:avLst/>
        </a:prstGeom>
        <a:ln w="9525">
          <a:noFill/>
        </a:ln>
      </xdr:spPr>
    </xdr:pic>
    <xdr:clientData/>
  </xdr:twoCellAnchor>
  <xdr:twoCellAnchor editAs="twoCell">
    <xdr:from>
      <xdr:col>2</xdr:col>
      <xdr:colOff>9000</xdr:colOff>
      <xdr:row>0</xdr:row>
      <xdr:rowOff>0</xdr:rowOff>
    </xdr:from>
    <xdr:to>
      <xdr:col>2</xdr:col>
      <xdr:colOff>97560</xdr:colOff>
      <xdr:row>0</xdr:row>
      <xdr:rowOff>360</xdr:rowOff>
    </xdr:to>
    <xdr:pic>
      <xdr:nvPicPr>
        <xdr:cNvPr id="19" name="Picture 5" descr=""/>
        <xdr:cNvPicPr/>
      </xdr:nvPicPr>
      <xdr:blipFill>
        <a:blip r:embed="rId20"/>
        <a:stretch/>
      </xdr:blipFill>
      <xdr:spPr>
        <a:xfrm>
          <a:off x="3335760" y="0"/>
          <a:ext cx="88560" cy="360"/>
        </a:xfrm>
        <a:prstGeom prst="rect">
          <a:avLst/>
        </a:prstGeom>
        <a:ln w="9525">
          <a:noFill/>
        </a:ln>
      </xdr:spPr>
    </xdr:pic>
    <xdr:clientData/>
  </xdr:twoCellAnchor>
  <xdr:twoCellAnchor editAs="twoCell">
    <xdr:from>
      <xdr:col>2</xdr:col>
      <xdr:colOff>9000</xdr:colOff>
      <xdr:row>0</xdr:row>
      <xdr:rowOff>0</xdr:rowOff>
    </xdr:from>
    <xdr:to>
      <xdr:col>2</xdr:col>
      <xdr:colOff>97560</xdr:colOff>
      <xdr:row>0</xdr:row>
      <xdr:rowOff>360</xdr:rowOff>
    </xdr:to>
    <xdr:pic>
      <xdr:nvPicPr>
        <xdr:cNvPr id="20" name="Picture 9" descr=""/>
        <xdr:cNvPicPr/>
      </xdr:nvPicPr>
      <xdr:blipFill>
        <a:blip r:embed="rId21"/>
        <a:stretch/>
      </xdr:blipFill>
      <xdr:spPr>
        <a:xfrm>
          <a:off x="3335760" y="0"/>
          <a:ext cx="88560" cy="360"/>
        </a:xfrm>
        <a:prstGeom prst="rect">
          <a:avLst/>
        </a:prstGeom>
        <a:ln w="9525">
          <a:noFill/>
        </a:ln>
      </xdr:spPr>
    </xdr:pic>
    <xdr:clientData/>
  </xdr:twoCellAnchor>
  <xdr:twoCellAnchor editAs="twoCell">
    <xdr:from>
      <xdr:col>2</xdr:col>
      <xdr:colOff>9000</xdr:colOff>
      <xdr:row>0</xdr:row>
      <xdr:rowOff>0</xdr:rowOff>
    </xdr:from>
    <xdr:to>
      <xdr:col>2</xdr:col>
      <xdr:colOff>97560</xdr:colOff>
      <xdr:row>0</xdr:row>
      <xdr:rowOff>360</xdr:rowOff>
    </xdr:to>
    <xdr:pic>
      <xdr:nvPicPr>
        <xdr:cNvPr id="21" name="Picture 4" descr=""/>
        <xdr:cNvPicPr/>
      </xdr:nvPicPr>
      <xdr:blipFill>
        <a:blip r:embed="rId22"/>
        <a:stretch/>
      </xdr:blipFill>
      <xdr:spPr>
        <a:xfrm>
          <a:off x="3335760" y="0"/>
          <a:ext cx="88560" cy="360"/>
        </a:xfrm>
        <a:prstGeom prst="rect">
          <a:avLst/>
        </a:prstGeom>
        <a:ln w="9525">
          <a:noFill/>
        </a:ln>
      </xdr:spPr>
    </xdr:pic>
    <xdr:clientData/>
  </xdr:twoCellAnchor>
  <xdr:twoCellAnchor editAs="twoCell">
    <xdr:from>
      <xdr:col>2</xdr:col>
      <xdr:colOff>9000</xdr:colOff>
      <xdr:row>0</xdr:row>
      <xdr:rowOff>0</xdr:rowOff>
    </xdr:from>
    <xdr:to>
      <xdr:col>2</xdr:col>
      <xdr:colOff>97560</xdr:colOff>
      <xdr:row>0</xdr:row>
      <xdr:rowOff>360</xdr:rowOff>
    </xdr:to>
    <xdr:pic>
      <xdr:nvPicPr>
        <xdr:cNvPr id="22" name="Picture 5" descr=""/>
        <xdr:cNvPicPr/>
      </xdr:nvPicPr>
      <xdr:blipFill>
        <a:blip r:embed="rId23"/>
        <a:stretch/>
      </xdr:blipFill>
      <xdr:spPr>
        <a:xfrm>
          <a:off x="3335760" y="0"/>
          <a:ext cx="88560" cy="360"/>
        </a:xfrm>
        <a:prstGeom prst="rect">
          <a:avLst/>
        </a:prstGeom>
        <a:ln w="9525">
          <a:noFill/>
        </a:ln>
      </xdr:spPr>
    </xdr:pic>
    <xdr:clientData/>
  </xdr:twoCellAnchor>
  <xdr:twoCellAnchor editAs="twoCell">
    <xdr:from>
      <xdr:col>2</xdr:col>
      <xdr:colOff>9000</xdr:colOff>
      <xdr:row>0</xdr:row>
      <xdr:rowOff>0</xdr:rowOff>
    </xdr:from>
    <xdr:to>
      <xdr:col>2</xdr:col>
      <xdr:colOff>97560</xdr:colOff>
      <xdr:row>0</xdr:row>
      <xdr:rowOff>360</xdr:rowOff>
    </xdr:to>
    <xdr:pic>
      <xdr:nvPicPr>
        <xdr:cNvPr id="23" name="Picture 9" descr=""/>
        <xdr:cNvPicPr/>
      </xdr:nvPicPr>
      <xdr:blipFill>
        <a:blip r:embed="rId24"/>
        <a:stretch/>
      </xdr:blipFill>
      <xdr:spPr>
        <a:xfrm>
          <a:off x="3335760" y="0"/>
          <a:ext cx="88560" cy="360"/>
        </a:xfrm>
        <a:prstGeom prst="rect">
          <a:avLst/>
        </a:prstGeom>
        <a:ln w="9525">
          <a:noFill/>
        </a:ln>
      </xdr:spPr>
    </xdr:pic>
    <xdr:clientData/>
  </xdr:twoCellAnchor>
</xdr:wsDr>
</file>

<file path=xl/worksheets/_rels/sheet6.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0EE90"/>
    <pageSetUpPr fitToPage="true"/>
  </sheetPr>
  <dimension ref="A1:AMJ100"/>
  <sheetViews>
    <sheetView showFormulas="false" showGridLines="true" showRowColHeaders="true" showZeros="false" rightToLeft="false" tabSelected="true" showOutlineSymbols="true" defaultGridColor="true" view="pageBreakPreview" topLeftCell="A1" colorId="64" zoomScale="65" zoomScaleNormal="100" zoomScalePageLayoutView="65" workbookViewId="0">
      <selection pane="topLeft" activeCell="A25" activeCellId="0" sqref="A25"/>
    </sheetView>
  </sheetViews>
  <sheetFormatPr defaultColWidth="9.875" defaultRowHeight="13.8" zeroHeight="false" outlineLevelRow="0" outlineLevelCol="0"/>
  <cols>
    <col collapsed="false" customWidth="true" hidden="false" outlineLevel="0" max="1" min="1" style="1" width="85.71"/>
    <col collapsed="false" customWidth="true" hidden="false" outlineLevel="0" max="2" min="2" style="2" width="13.43"/>
    <col collapsed="false" customWidth="false" hidden="false" outlineLevel="0" max="1014" min="3" style="3" width="9.88"/>
    <col collapsed="false" customWidth="false" hidden="false" outlineLevel="0" max="1021" min="1015" style="1" width="9.88"/>
    <col collapsed="false" customWidth="true" hidden="false" outlineLevel="0" max="1024" min="1022" style="1" width="11.64"/>
  </cols>
  <sheetData>
    <row r="1" customFormat="false" ht="13.8" hidden="false" customHeight="false" outlineLevel="0" collapsed="false">
      <c r="A1" s="4" t="s">
        <v>0</v>
      </c>
    </row>
    <row r="2" customFormat="false" ht="13.8" hidden="false" customHeight="false" outlineLevel="0" collapsed="false">
      <c r="A2" s="4" t="s">
        <v>1</v>
      </c>
    </row>
    <row r="3" customFormat="false" ht="13.8" hidden="false" customHeight="false" outlineLevel="0" collapsed="false">
      <c r="A3" s="5"/>
    </row>
    <row r="4" customFormat="false" ht="13.8" hidden="false" customHeight="false" outlineLevel="0" collapsed="false">
      <c r="A4" s="6" t="s">
        <v>2</v>
      </c>
    </row>
    <row r="5" s="8" customFormat="true" ht="13.8" hidden="false" customHeight="false" outlineLevel="0" collapsed="false">
      <c r="A5" s="6" t="s">
        <v>3</v>
      </c>
      <c r="B5" s="7"/>
      <c r="AMH5" s="1"/>
      <c r="AMI5" s="1"/>
      <c r="AMJ5" s="1"/>
    </row>
    <row r="6" s="8" customFormat="true" ht="13.8" hidden="false" customHeight="false" outlineLevel="0" collapsed="false">
      <c r="A6" s="6" t="s">
        <v>4</v>
      </c>
      <c r="B6" s="7"/>
      <c r="AMH6" s="1"/>
      <c r="AMI6" s="1"/>
      <c r="AMJ6" s="1"/>
    </row>
    <row r="7" customFormat="false" ht="13.8" hidden="false" customHeight="false" outlineLevel="0" collapsed="false">
      <c r="A7" s="9"/>
    </row>
    <row r="8" customFormat="false" ht="13.8" hidden="false" customHeight="false" outlineLevel="0" collapsed="false">
      <c r="A8" s="10" t="s">
        <v>5</v>
      </c>
    </row>
    <row r="9" s="8" customFormat="true" ht="13.8" hidden="false" customHeight="false" outlineLevel="0" collapsed="false">
      <c r="A9" s="4"/>
      <c r="B9" s="7"/>
      <c r="AMH9" s="1"/>
      <c r="AMI9" s="1"/>
      <c r="AMJ9" s="1"/>
    </row>
    <row r="10" s="8" customFormat="true" ht="13.8" hidden="false" customHeight="false" outlineLevel="0" collapsed="false">
      <c r="A10" s="4" t="s">
        <v>6</v>
      </c>
      <c r="B10" s="7"/>
      <c r="AMH10" s="1"/>
      <c r="AMI10" s="1"/>
      <c r="AMJ10" s="1"/>
    </row>
    <row r="11" s="8" customFormat="true" ht="13.8" hidden="false" customHeight="false" outlineLevel="0" collapsed="false">
      <c r="A11" s="6"/>
      <c r="B11" s="7"/>
      <c r="AMH11" s="1"/>
      <c r="AMI11" s="1"/>
      <c r="AMJ11" s="1"/>
    </row>
    <row r="12" s="8" customFormat="true" ht="13.8" hidden="false" customHeight="false" outlineLevel="0" collapsed="false">
      <c r="A12" s="5" t="s">
        <v>7</v>
      </c>
      <c r="B12" s="7"/>
      <c r="AMH12" s="1"/>
      <c r="AMI12" s="1"/>
      <c r="AMJ12" s="1"/>
    </row>
    <row r="13" s="8" customFormat="true" ht="13.8" hidden="false" customHeight="false" outlineLevel="0" collapsed="false">
      <c r="A13" s="5"/>
      <c r="B13" s="7"/>
      <c r="AMH13" s="1"/>
      <c r="AMI13" s="1"/>
      <c r="AMJ13" s="1"/>
    </row>
    <row r="14" s="8" customFormat="true" ht="13.8" hidden="false" customHeight="false" outlineLevel="0" collapsed="false">
      <c r="A14" s="5"/>
      <c r="B14" s="7"/>
      <c r="AMH14" s="1"/>
      <c r="AMI14" s="1"/>
      <c r="AMJ14" s="1"/>
    </row>
    <row r="15" s="8" customFormat="true" ht="13.8" hidden="false" customHeight="false" outlineLevel="0" collapsed="false">
      <c r="A15" s="5" t="s">
        <v>8</v>
      </c>
      <c r="B15" s="7"/>
      <c r="AMH15" s="1"/>
      <c r="AMI15" s="1"/>
      <c r="AMJ15" s="1"/>
    </row>
    <row r="16" s="8" customFormat="true" ht="13.8" hidden="false" customHeight="false" outlineLevel="0" collapsed="false">
      <c r="A16" s="11" t="s">
        <v>9</v>
      </c>
      <c r="B16" s="7"/>
      <c r="AMH16" s="1"/>
      <c r="AMI16" s="1"/>
      <c r="AMJ16" s="1"/>
    </row>
    <row r="17" s="8" customFormat="true" ht="13.8" hidden="false" customHeight="false" outlineLevel="0" collapsed="false">
      <c r="A17" s="12"/>
      <c r="B17" s="7"/>
      <c r="AMH17" s="1"/>
      <c r="AMI17" s="1"/>
      <c r="AMJ17" s="1"/>
    </row>
    <row r="18" s="8" customFormat="true" ht="13.8" hidden="false" customHeight="false" outlineLevel="0" collapsed="false">
      <c r="A18" s="13"/>
      <c r="B18" s="7"/>
      <c r="AMH18" s="1"/>
      <c r="AMI18" s="1"/>
      <c r="AMJ18" s="1"/>
    </row>
    <row r="19" s="8" customFormat="true" ht="13.8" hidden="false" customHeight="false" outlineLevel="0" collapsed="false">
      <c r="A19" s="12" t="s">
        <v>10</v>
      </c>
      <c r="B19" s="7"/>
      <c r="AMH19" s="1"/>
      <c r="AMI19" s="1"/>
      <c r="AMJ19" s="1"/>
    </row>
    <row r="20" s="8" customFormat="true" ht="13.8" hidden="false" customHeight="false" outlineLevel="0" collapsed="false">
      <c r="A20" s="14" t="s">
        <v>11</v>
      </c>
      <c r="B20" s="15" t="n">
        <f aca="false">'II i III e.f. rek.'!D13</f>
        <v>0</v>
      </c>
      <c r="AMH20" s="1"/>
      <c r="AMI20" s="1"/>
      <c r="AMJ20" s="1"/>
    </row>
    <row r="21" s="8" customFormat="true" ht="13.8" hidden="false" customHeight="false" outlineLevel="0" collapsed="false">
      <c r="A21" s="16" t="s">
        <v>12</v>
      </c>
      <c r="B21" s="17" t="n">
        <f aca="false">SUM(B20:B20)</f>
        <v>0</v>
      </c>
      <c r="AMH21" s="1"/>
      <c r="AMI21" s="1"/>
      <c r="AMJ21" s="1"/>
    </row>
    <row r="22" s="8" customFormat="true" ht="13.8" hidden="false" customHeight="false" outlineLevel="0" collapsed="false">
      <c r="A22" s="18" t="s">
        <v>13</v>
      </c>
      <c r="B22" s="19" t="n">
        <f aca="false">B21*0.25</f>
        <v>0</v>
      </c>
      <c r="AMH22" s="1"/>
      <c r="AMI22" s="1"/>
      <c r="AMJ22" s="1"/>
    </row>
    <row r="23" s="8" customFormat="true" ht="13.8" hidden="false" customHeight="false" outlineLevel="0" collapsed="false">
      <c r="A23" s="16" t="s">
        <v>14</v>
      </c>
      <c r="B23" s="17" t="n">
        <f aca="false">SUM(B21:B22)</f>
        <v>0</v>
      </c>
      <c r="AMH23" s="1"/>
      <c r="AMI23" s="1"/>
      <c r="AMJ23" s="1"/>
    </row>
    <row r="24" s="8" customFormat="true" ht="13.8" hidden="false" customHeight="false" outlineLevel="0" collapsed="false">
      <c r="A24" s="14"/>
      <c r="B24" s="7"/>
      <c r="AMH24" s="1"/>
      <c r="AMI24" s="1"/>
      <c r="AMJ24" s="1"/>
    </row>
    <row r="25" s="8" customFormat="true" ht="13.8" hidden="false" customHeight="false" outlineLevel="0" collapsed="false">
      <c r="A25" s="14"/>
      <c r="B25" s="7"/>
      <c r="AMH25" s="1"/>
      <c r="AMI25" s="1"/>
      <c r="AMJ25" s="1"/>
    </row>
    <row r="26" s="8" customFormat="true" ht="13.8" hidden="false" customHeight="false" outlineLevel="0" collapsed="false">
      <c r="A26" s="14"/>
      <c r="B26" s="7"/>
      <c r="AMH26" s="1"/>
      <c r="AMI26" s="1"/>
      <c r="AMJ26" s="1"/>
    </row>
    <row r="27" s="8" customFormat="true" ht="13.8" hidden="false" customHeight="false" outlineLevel="0" collapsed="false">
      <c r="A27" s="14"/>
      <c r="B27" s="7"/>
      <c r="AMH27" s="1"/>
      <c r="AMI27" s="1"/>
      <c r="AMJ27" s="1"/>
    </row>
    <row r="28" s="8" customFormat="true" ht="13.8" hidden="false" customHeight="false" outlineLevel="0" collapsed="false">
      <c r="A28" s="14"/>
      <c r="B28" s="7"/>
      <c r="AMH28" s="1"/>
      <c r="AMI28" s="1"/>
      <c r="AMJ28" s="1"/>
    </row>
    <row r="29" s="8" customFormat="true" ht="13.8" hidden="false" customHeight="false" outlineLevel="0" collapsed="false">
      <c r="A29" s="14"/>
      <c r="B29" s="7"/>
      <c r="AMH29" s="1"/>
      <c r="AMI29" s="1"/>
      <c r="AMJ29" s="1"/>
    </row>
    <row r="30" s="8" customFormat="true" ht="13.8" hidden="false" customHeight="false" outlineLevel="0" collapsed="false">
      <c r="A30" s="14"/>
      <c r="B30" s="7"/>
      <c r="AMH30" s="1"/>
      <c r="AMI30" s="1"/>
      <c r="AMJ30" s="1"/>
    </row>
    <row r="31" s="8" customFormat="true" ht="13.8" hidden="false" customHeight="false" outlineLevel="0" collapsed="false">
      <c r="A31" s="14"/>
      <c r="B31" s="7"/>
      <c r="AMH31" s="1"/>
      <c r="AMI31" s="1"/>
      <c r="AMJ31" s="1"/>
    </row>
    <row r="32" s="8" customFormat="true" ht="13.8" hidden="false" customHeight="false" outlineLevel="0" collapsed="false">
      <c r="A32" s="14"/>
      <c r="B32" s="7"/>
      <c r="AMH32" s="1"/>
      <c r="AMI32" s="1"/>
      <c r="AMJ32" s="1"/>
    </row>
    <row r="33" s="8" customFormat="true" ht="13.8" hidden="false" customHeight="false" outlineLevel="0" collapsed="false">
      <c r="A33" s="14"/>
      <c r="B33" s="7"/>
      <c r="AMH33" s="1"/>
      <c r="AMI33" s="1"/>
      <c r="AMJ33" s="1"/>
    </row>
    <row r="34" s="8" customFormat="true" ht="13.8" hidden="false" customHeight="false" outlineLevel="0" collapsed="false">
      <c r="A34" s="14"/>
      <c r="B34" s="7"/>
      <c r="AMH34" s="1"/>
      <c r="AMI34" s="1"/>
      <c r="AMJ34" s="1"/>
    </row>
    <row r="35" s="8" customFormat="true" ht="13.8" hidden="false" customHeight="false" outlineLevel="0" collapsed="false">
      <c r="A35" s="14"/>
      <c r="B35" s="7"/>
      <c r="AMH35" s="1"/>
      <c r="AMI35" s="1"/>
      <c r="AMJ35" s="1"/>
    </row>
    <row r="36" s="8" customFormat="true" ht="13.8" hidden="false" customHeight="false" outlineLevel="0" collapsed="false">
      <c r="A36" s="14"/>
      <c r="B36" s="7"/>
      <c r="AMH36" s="1"/>
      <c r="AMI36" s="1"/>
      <c r="AMJ36" s="1"/>
    </row>
    <row r="37" s="8" customFormat="true" ht="13.8" hidden="false" customHeight="false" outlineLevel="0" collapsed="false">
      <c r="A37" s="14"/>
      <c r="B37" s="7"/>
      <c r="AMH37" s="1"/>
      <c r="AMI37" s="1"/>
      <c r="AMJ37" s="1"/>
    </row>
    <row r="38" s="8" customFormat="true" ht="13.8" hidden="false" customHeight="false" outlineLevel="0" collapsed="false">
      <c r="A38" s="14"/>
      <c r="B38" s="7"/>
      <c r="AMH38" s="1"/>
      <c r="AMI38" s="1"/>
      <c r="AMJ38" s="1"/>
    </row>
    <row r="39" s="8" customFormat="true" ht="13.8" hidden="false" customHeight="false" outlineLevel="0" collapsed="false">
      <c r="A39" s="14"/>
      <c r="B39" s="7"/>
      <c r="AMH39" s="1"/>
      <c r="AMI39" s="1"/>
      <c r="AMJ39" s="1"/>
    </row>
    <row r="40" s="8" customFormat="true" ht="13.8" hidden="false" customHeight="false" outlineLevel="0" collapsed="false">
      <c r="A40" s="14"/>
      <c r="B40" s="7"/>
      <c r="AMH40" s="1"/>
      <c r="AMI40" s="1"/>
      <c r="AMJ40" s="1"/>
    </row>
    <row r="41" s="8" customFormat="true" ht="13.8" hidden="false" customHeight="false" outlineLevel="0" collapsed="false">
      <c r="A41" s="14"/>
      <c r="B41" s="7"/>
      <c r="AMH41" s="1"/>
      <c r="AMI41" s="1"/>
      <c r="AMJ41" s="1"/>
    </row>
    <row r="42" s="8" customFormat="true" ht="13.8" hidden="false" customHeight="false" outlineLevel="0" collapsed="false">
      <c r="A42" s="14"/>
      <c r="B42" s="7"/>
      <c r="AMH42" s="1"/>
      <c r="AMI42" s="1"/>
      <c r="AMJ42" s="1"/>
    </row>
    <row r="43" s="8" customFormat="true" ht="13.8" hidden="false" customHeight="false" outlineLevel="0" collapsed="false">
      <c r="A43" s="14"/>
      <c r="B43" s="7"/>
      <c r="AMH43" s="1"/>
      <c r="AMI43" s="1"/>
      <c r="AMJ43" s="1"/>
    </row>
    <row r="44" s="8" customFormat="true" ht="13.8" hidden="false" customHeight="false" outlineLevel="0" collapsed="false">
      <c r="A44" s="14"/>
      <c r="B44" s="7"/>
      <c r="AMH44" s="1"/>
      <c r="AMI44" s="1"/>
      <c r="AMJ44" s="1"/>
    </row>
    <row r="45" s="8" customFormat="true" ht="13.8" hidden="false" customHeight="false" outlineLevel="0" collapsed="false">
      <c r="A45" s="14"/>
      <c r="B45" s="7"/>
      <c r="AMH45" s="1"/>
      <c r="AMI45" s="1"/>
      <c r="AMJ45" s="1"/>
    </row>
    <row r="46" s="8" customFormat="true" ht="13.8" hidden="false" customHeight="false" outlineLevel="0" collapsed="false">
      <c r="A46" s="14"/>
      <c r="B46" s="7"/>
      <c r="AMH46" s="1"/>
      <c r="AMI46" s="1"/>
      <c r="AMJ46" s="1"/>
    </row>
    <row r="47" s="8" customFormat="true" ht="13.8" hidden="false" customHeight="false" outlineLevel="0" collapsed="false">
      <c r="A47" s="14"/>
      <c r="B47" s="7"/>
      <c r="AMH47" s="1"/>
      <c r="AMI47" s="1"/>
      <c r="AMJ47" s="1"/>
    </row>
    <row r="48" s="8" customFormat="true" ht="13.8" hidden="false" customHeight="false" outlineLevel="0" collapsed="false">
      <c r="A48" s="14"/>
      <c r="B48" s="7"/>
      <c r="AMH48" s="1"/>
      <c r="AMI48" s="1"/>
      <c r="AMJ48" s="1"/>
    </row>
    <row r="49" s="8" customFormat="true" ht="13.8" hidden="false" customHeight="false" outlineLevel="0" collapsed="false">
      <c r="A49" s="20"/>
      <c r="B49" s="7"/>
      <c r="AMH49" s="1"/>
      <c r="AMI49" s="1"/>
      <c r="AMJ49" s="1"/>
    </row>
    <row r="50" s="8" customFormat="true" ht="13.8" hidden="false" customHeight="false" outlineLevel="0" collapsed="false">
      <c r="A50" s="20"/>
      <c r="B50" s="7"/>
      <c r="AMH50" s="1"/>
      <c r="AMI50" s="1"/>
      <c r="AMJ50" s="1"/>
    </row>
    <row r="51" s="8" customFormat="true" ht="13.8" hidden="false" customHeight="false" outlineLevel="0" collapsed="false">
      <c r="B51" s="7"/>
      <c r="AMH51" s="1"/>
      <c r="AMI51" s="1"/>
      <c r="AMJ51" s="1"/>
    </row>
    <row r="52" s="8" customFormat="true" ht="13.8" hidden="false" customHeight="false" outlineLevel="0" collapsed="false">
      <c r="B52" s="7"/>
      <c r="AMH52" s="1"/>
      <c r="AMI52" s="1"/>
      <c r="AMJ52" s="1"/>
    </row>
    <row r="53" s="8" customFormat="true" ht="13.8" hidden="false" customHeight="false" outlineLevel="0" collapsed="false">
      <c r="B53" s="7"/>
      <c r="AMH53" s="1"/>
      <c r="AMI53" s="1"/>
      <c r="AMJ53" s="1"/>
    </row>
    <row r="54" s="8" customFormat="true" ht="13.8" hidden="false" customHeight="false" outlineLevel="0" collapsed="false">
      <c r="B54" s="7"/>
      <c r="AMH54" s="1"/>
      <c r="AMI54" s="1"/>
      <c r="AMJ54" s="1"/>
    </row>
    <row r="55" s="8" customFormat="true" ht="13.8" hidden="false" customHeight="false" outlineLevel="0" collapsed="false">
      <c r="B55" s="7"/>
      <c r="AMH55" s="1"/>
      <c r="AMI55" s="1"/>
      <c r="AMJ55" s="1"/>
    </row>
    <row r="56" s="8" customFormat="true" ht="13.8" hidden="false" customHeight="false" outlineLevel="0" collapsed="false">
      <c r="B56" s="7"/>
      <c r="AMH56" s="1"/>
      <c r="AMI56" s="1"/>
      <c r="AMJ56" s="1"/>
    </row>
    <row r="57" s="8" customFormat="true" ht="13.8" hidden="false" customHeight="false" outlineLevel="0" collapsed="false">
      <c r="B57" s="7"/>
      <c r="AMH57" s="1"/>
      <c r="AMI57" s="1"/>
      <c r="AMJ57" s="1"/>
    </row>
    <row r="58" s="8" customFormat="true" ht="13.8" hidden="false" customHeight="false" outlineLevel="0" collapsed="false">
      <c r="B58" s="7"/>
      <c r="AMH58" s="1"/>
      <c r="AMI58" s="1"/>
      <c r="AMJ58" s="1"/>
    </row>
    <row r="59" s="8" customFormat="true" ht="13.8" hidden="false" customHeight="false" outlineLevel="0" collapsed="false">
      <c r="B59" s="7"/>
      <c r="AMH59" s="1"/>
      <c r="AMI59" s="1"/>
      <c r="AMJ59" s="1"/>
    </row>
    <row r="60" s="8" customFormat="true" ht="13.8" hidden="false" customHeight="false" outlineLevel="0" collapsed="false">
      <c r="B60" s="7"/>
      <c r="AMH60" s="1"/>
      <c r="AMI60" s="1"/>
      <c r="AMJ60" s="1"/>
    </row>
    <row r="61" s="8" customFormat="true" ht="13.8" hidden="false" customHeight="false" outlineLevel="0" collapsed="false">
      <c r="B61" s="7"/>
      <c r="AMH61" s="1"/>
      <c r="AMI61" s="1"/>
      <c r="AMJ61" s="1"/>
    </row>
    <row r="62" s="8" customFormat="true" ht="13.8" hidden="false" customHeight="false" outlineLevel="0" collapsed="false">
      <c r="B62" s="7"/>
      <c r="AMH62" s="1"/>
      <c r="AMI62" s="1"/>
      <c r="AMJ62" s="1"/>
    </row>
    <row r="63" s="8" customFormat="true" ht="13.8" hidden="false" customHeight="false" outlineLevel="0" collapsed="false">
      <c r="B63" s="7"/>
      <c r="AMH63" s="1"/>
      <c r="AMI63" s="1"/>
      <c r="AMJ63" s="1"/>
    </row>
    <row r="64" s="8" customFormat="true" ht="13.8" hidden="false" customHeight="false" outlineLevel="0" collapsed="false">
      <c r="B64" s="7"/>
      <c r="AMH64" s="1"/>
      <c r="AMI64" s="1"/>
      <c r="AMJ64" s="1"/>
    </row>
    <row r="65" s="8" customFormat="true" ht="13.8" hidden="false" customHeight="false" outlineLevel="0" collapsed="false">
      <c r="B65" s="7"/>
      <c r="AMH65" s="1"/>
      <c r="AMI65" s="1"/>
      <c r="AMJ65" s="1"/>
    </row>
    <row r="66" s="8" customFormat="true" ht="13.8" hidden="false" customHeight="false" outlineLevel="0" collapsed="false">
      <c r="B66" s="7"/>
      <c r="AMH66" s="1"/>
      <c r="AMI66" s="1"/>
      <c r="AMJ66" s="1"/>
    </row>
    <row r="67" s="8" customFormat="true" ht="13.8" hidden="false" customHeight="false" outlineLevel="0" collapsed="false">
      <c r="B67" s="7"/>
      <c r="AMH67" s="1"/>
      <c r="AMI67" s="1"/>
      <c r="AMJ67" s="1"/>
    </row>
    <row r="68" s="8" customFormat="true" ht="13.8" hidden="false" customHeight="false" outlineLevel="0" collapsed="false">
      <c r="B68" s="7"/>
      <c r="AMH68" s="1"/>
      <c r="AMI68" s="1"/>
      <c r="AMJ68" s="1"/>
    </row>
    <row r="69" s="8" customFormat="true" ht="13.8" hidden="false" customHeight="false" outlineLevel="0" collapsed="false">
      <c r="B69" s="7"/>
      <c r="AMH69" s="1"/>
      <c r="AMI69" s="1"/>
      <c r="AMJ69" s="1"/>
    </row>
    <row r="70" s="8" customFormat="true" ht="13.8" hidden="false" customHeight="false" outlineLevel="0" collapsed="false">
      <c r="B70" s="7"/>
      <c r="AMH70" s="1"/>
      <c r="AMI70" s="1"/>
      <c r="AMJ70" s="1"/>
    </row>
    <row r="71" s="8" customFormat="true" ht="13.8" hidden="false" customHeight="false" outlineLevel="0" collapsed="false">
      <c r="B71" s="7"/>
      <c r="AMH71" s="1"/>
      <c r="AMI71" s="1"/>
      <c r="AMJ71" s="1"/>
    </row>
    <row r="72" s="8" customFormat="true" ht="13.8" hidden="false" customHeight="false" outlineLevel="0" collapsed="false">
      <c r="B72" s="7"/>
      <c r="AMH72" s="1"/>
      <c r="AMI72" s="1"/>
      <c r="AMJ72" s="1"/>
    </row>
    <row r="73" s="8" customFormat="true" ht="13.8" hidden="false" customHeight="false" outlineLevel="0" collapsed="false">
      <c r="B73" s="7"/>
      <c r="AMH73" s="1"/>
      <c r="AMI73" s="1"/>
      <c r="AMJ73" s="1"/>
    </row>
    <row r="74" s="8" customFormat="true" ht="13.8" hidden="false" customHeight="false" outlineLevel="0" collapsed="false">
      <c r="B74" s="7"/>
      <c r="AMH74" s="1"/>
      <c r="AMI74" s="1"/>
      <c r="AMJ74" s="1"/>
    </row>
    <row r="75" s="8" customFormat="true" ht="13.8" hidden="false" customHeight="false" outlineLevel="0" collapsed="false">
      <c r="B75" s="7"/>
      <c r="AMH75" s="1"/>
      <c r="AMI75" s="1"/>
      <c r="AMJ75" s="1"/>
    </row>
    <row r="76" s="8" customFormat="true" ht="13.8" hidden="false" customHeight="false" outlineLevel="0" collapsed="false">
      <c r="B76" s="7"/>
      <c r="AMH76" s="1"/>
      <c r="AMI76" s="1"/>
      <c r="AMJ76" s="1"/>
    </row>
    <row r="77" s="8" customFormat="true" ht="13.8" hidden="false" customHeight="false" outlineLevel="0" collapsed="false">
      <c r="B77" s="7"/>
      <c r="AMH77" s="1"/>
      <c r="AMI77" s="1"/>
      <c r="AMJ77" s="1"/>
    </row>
    <row r="78" s="8" customFormat="true" ht="13.8" hidden="false" customHeight="false" outlineLevel="0" collapsed="false">
      <c r="B78" s="7"/>
      <c r="AMH78" s="1"/>
      <c r="AMI78" s="1"/>
      <c r="AMJ78" s="1"/>
    </row>
    <row r="79" s="8" customFormat="true" ht="13.8" hidden="false" customHeight="false" outlineLevel="0" collapsed="false">
      <c r="B79" s="7"/>
      <c r="AMH79" s="1"/>
      <c r="AMI79" s="1"/>
      <c r="AMJ79" s="1"/>
    </row>
    <row r="80" s="8" customFormat="true" ht="13.8" hidden="false" customHeight="false" outlineLevel="0" collapsed="false">
      <c r="B80" s="7"/>
      <c r="AMH80" s="1"/>
      <c r="AMI80" s="1"/>
      <c r="AMJ80" s="1"/>
    </row>
    <row r="81" s="8" customFormat="true" ht="13.8" hidden="false" customHeight="false" outlineLevel="0" collapsed="false">
      <c r="B81" s="7"/>
      <c r="AMH81" s="1"/>
      <c r="AMI81" s="1"/>
      <c r="AMJ81" s="1"/>
    </row>
    <row r="82" s="8" customFormat="true" ht="13.8" hidden="false" customHeight="false" outlineLevel="0" collapsed="false">
      <c r="B82" s="7"/>
      <c r="AMH82" s="1"/>
      <c r="AMI82" s="1"/>
      <c r="AMJ82" s="1"/>
    </row>
    <row r="83" s="8" customFormat="true" ht="13.8" hidden="false" customHeight="false" outlineLevel="0" collapsed="false">
      <c r="B83" s="7"/>
      <c r="AMH83" s="1"/>
      <c r="AMI83" s="1"/>
      <c r="AMJ83" s="1"/>
    </row>
    <row r="84" s="8" customFormat="true" ht="13.8" hidden="false" customHeight="false" outlineLevel="0" collapsed="false">
      <c r="B84" s="7"/>
      <c r="AMH84" s="1"/>
      <c r="AMI84" s="1"/>
      <c r="AMJ84" s="1"/>
    </row>
    <row r="85" s="8" customFormat="true" ht="13.8" hidden="false" customHeight="false" outlineLevel="0" collapsed="false">
      <c r="B85" s="7"/>
      <c r="AMH85" s="1"/>
      <c r="AMI85" s="1"/>
      <c r="AMJ85" s="1"/>
    </row>
    <row r="86" s="8" customFormat="true" ht="13.8" hidden="false" customHeight="false" outlineLevel="0" collapsed="false">
      <c r="B86" s="7"/>
      <c r="AMH86" s="1"/>
      <c r="AMI86" s="1"/>
      <c r="AMJ86" s="1"/>
    </row>
    <row r="87" s="8" customFormat="true" ht="13.8" hidden="false" customHeight="false" outlineLevel="0" collapsed="false">
      <c r="B87" s="7"/>
      <c r="AMH87" s="1"/>
      <c r="AMI87" s="1"/>
      <c r="AMJ87" s="1"/>
    </row>
    <row r="88" s="8" customFormat="true" ht="13.8" hidden="false" customHeight="false" outlineLevel="0" collapsed="false">
      <c r="B88" s="7"/>
      <c r="AMH88" s="1"/>
      <c r="AMI88" s="1"/>
      <c r="AMJ88" s="1"/>
    </row>
    <row r="89" s="8" customFormat="true" ht="13.8" hidden="false" customHeight="false" outlineLevel="0" collapsed="false">
      <c r="B89" s="7"/>
      <c r="AMH89" s="1"/>
      <c r="AMI89" s="1"/>
      <c r="AMJ89" s="1"/>
    </row>
    <row r="90" s="8" customFormat="true" ht="13.8" hidden="false" customHeight="false" outlineLevel="0" collapsed="false">
      <c r="B90" s="7"/>
      <c r="AMH90" s="1"/>
      <c r="AMI90" s="1"/>
      <c r="AMJ90" s="1"/>
    </row>
    <row r="91" s="8" customFormat="true" ht="13.8" hidden="false" customHeight="false" outlineLevel="0" collapsed="false">
      <c r="B91" s="7"/>
      <c r="AMH91" s="1"/>
      <c r="AMI91" s="1"/>
      <c r="AMJ91" s="1"/>
    </row>
    <row r="92" s="8" customFormat="true" ht="13.8" hidden="false" customHeight="false" outlineLevel="0" collapsed="false">
      <c r="B92" s="7"/>
      <c r="AMH92" s="1"/>
      <c r="AMI92" s="1"/>
      <c r="AMJ92" s="1"/>
    </row>
    <row r="93" s="8" customFormat="true" ht="13.8" hidden="false" customHeight="false" outlineLevel="0" collapsed="false">
      <c r="B93" s="7"/>
      <c r="AMH93" s="1"/>
      <c r="AMI93" s="1"/>
      <c r="AMJ93" s="1"/>
    </row>
    <row r="94" s="8" customFormat="true" ht="13.8" hidden="false" customHeight="false" outlineLevel="0" collapsed="false">
      <c r="B94" s="7"/>
      <c r="AMH94" s="1"/>
      <c r="AMI94" s="1"/>
      <c r="AMJ94" s="1"/>
    </row>
    <row r="95" s="8" customFormat="true" ht="13.8" hidden="false" customHeight="false" outlineLevel="0" collapsed="false">
      <c r="B95" s="7"/>
      <c r="AMH95" s="1"/>
      <c r="AMI95" s="1"/>
      <c r="AMJ95" s="1"/>
    </row>
    <row r="96" s="8" customFormat="true" ht="13.8" hidden="false" customHeight="false" outlineLevel="0" collapsed="false">
      <c r="B96" s="7"/>
      <c r="AMH96" s="1"/>
      <c r="AMI96" s="1"/>
      <c r="AMJ96" s="1"/>
    </row>
    <row r="97" s="8" customFormat="true" ht="13.8" hidden="false" customHeight="false" outlineLevel="0" collapsed="false">
      <c r="B97" s="7"/>
      <c r="AMH97" s="1"/>
      <c r="AMI97" s="1"/>
      <c r="AMJ97" s="1"/>
    </row>
    <row r="98" s="8" customFormat="true" ht="13.8" hidden="false" customHeight="false" outlineLevel="0" collapsed="false">
      <c r="B98" s="7"/>
      <c r="AMH98" s="1"/>
      <c r="AMI98" s="1"/>
      <c r="AMJ98" s="1"/>
    </row>
    <row r="99" s="8" customFormat="true" ht="13.8" hidden="false" customHeight="false" outlineLevel="0" collapsed="false">
      <c r="B99" s="7"/>
      <c r="AMH99" s="1"/>
      <c r="AMI99" s="1"/>
      <c r="AMJ99" s="1"/>
    </row>
    <row r="100" s="8" customFormat="true" ht="13.8" hidden="false" customHeight="false" outlineLevel="0" collapsed="false">
      <c r="B100" s="7"/>
      <c r="AMH100" s="1"/>
      <c r="AMI100" s="1"/>
      <c r="AMJ100" s="1"/>
    </row>
  </sheetData>
  <printOptions headings="false" gridLines="false" gridLinesSet="true" horizontalCentered="false" verticalCentered="false"/>
  <pageMargins left="0.7875" right="0.39375" top="0.39375" bottom="0.393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0EE90"/>
    <pageSetUpPr fitToPage="true"/>
  </sheetPr>
  <dimension ref="A1:AMJ1167"/>
  <sheetViews>
    <sheetView showFormulas="false" showGridLines="true" showRowColHeaders="true" showZeros="false" rightToLeft="false" tabSelected="false" showOutlineSymbols="true" defaultGridColor="true" view="pageBreakPreview" topLeftCell="A152" colorId="64" zoomScale="65" zoomScaleNormal="100" zoomScalePageLayoutView="65" workbookViewId="0">
      <selection pane="topLeft" activeCell="E5" activeCellId="0" sqref="E5"/>
    </sheetView>
  </sheetViews>
  <sheetFormatPr defaultColWidth="9.140625" defaultRowHeight="13.8" zeroHeight="false" outlineLevelRow="0" outlineLevelCol="0"/>
  <cols>
    <col collapsed="false" customWidth="true" hidden="false" outlineLevel="0" max="1" min="1" style="21" width="6"/>
    <col collapsed="false" customWidth="true" hidden="false" outlineLevel="0" max="2" min="2" style="21" width="50.71"/>
    <col collapsed="false" customWidth="true" hidden="false" outlineLevel="0" max="3" min="3" style="22" width="11.64"/>
    <col collapsed="false" customWidth="true" hidden="false" outlineLevel="0" max="4" min="4" style="22" width="7.71"/>
    <col collapsed="false" customWidth="true" hidden="false" outlineLevel="0" max="5" min="5" style="23" width="11.64"/>
    <col collapsed="false" customWidth="true" hidden="false" outlineLevel="0" max="6" min="6" style="23" width="14.27"/>
    <col collapsed="false" customWidth="true" hidden="false" outlineLevel="0" max="7" min="7" style="24" width="17.86"/>
    <col collapsed="false" customWidth="true" hidden="false" outlineLevel="0" max="8" min="8" style="24" width="12.43"/>
    <col collapsed="false" customWidth="true" hidden="false" outlineLevel="0" max="9" min="9" style="25" width="18.27"/>
    <col collapsed="false" customWidth="true" hidden="false" outlineLevel="0" max="10" min="10" style="24" width="12.43"/>
    <col collapsed="false" customWidth="true" hidden="false" outlineLevel="0" max="11" min="11" style="25" width="17.86"/>
    <col collapsed="false" customWidth="true" hidden="false" outlineLevel="0" max="12" min="12" style="24" width="12.43"/>
    <col collapsed="false" customWidth="true" hidden="false" outlineLevel="0" max="13" min="13" style="24" width="17.86"/>
    <col collapsed="false" customWidth="true" hidden="false" outlineLevel="0" max="14" min="14" style="24" width="11.57"/>
    <col collapsed="false" customWidth="true" hidden="false" outlineLevel="0" max="15" min="15" style="24" width="11.26"/>
    <col collapsed="false" customWidth="false" hidden="false" outlineLevel="0" max="1019" min="16" style="24" width="9.14"/>
    <col collapsed="false" customWidth="true" hidden="false" outlineLevel="0" max="1024" min="1020" style="1" width="11.64"/>
  </cols>
  <sheetData>
    <row r="1" customFormat="false" ht="13.8" hidden="false" customHeight="false" outlineLevel="0" collapsed="false">
      <c r="A1" s="26" t="s">
        <v>15</v>
      </c>
      <c r="B1" s="27" t="s">
        <v>16</v>
      </c>
      <c r="C1" s="28"/>
      <c r="D1" s="28"/>
      <c r="E1" s="29"/>
      <c r="F1" s="29"/>
    </row>
    <row r="2" customFormat="false" ht="13.8" hidden="false" customHeight="false" outlineLevel="0" collapsed="false">
      <c r="A2" s="30"/>
      <c r="B2" s="31"/>
      <c r="C2" s="32"/>
      <c r="D2" s="32"/>
      <c r="E2" s="33"/>
      <c r="F2" s="33"/>
    </row>
    <row r="3" s="43" customFormat="true" ht="26.9" hidden="false" customHeight="false" outlineLevel="0" collapsed="false">
      <c r="A3" s="34" t="s">
        <v>17</v>
      </c>
      <c r="B3" s="35" t="s">
        <v>18</v>
      </c>
      <c r="C3" s="36" t="s">
        <v>19</v>
      </c>
      <c r="D3" s="36" t="s">
        <v>20</v>
      </c>
      <c r="E3" s="37" t="s">
        <v>21</v>
      </c>
      <c r="F3" s="38" t="s">
        <v>22</v>
      </c>
      <c r="G3" s="39"/>
      <c r="H3" s="40"/>
      <c r="I3" s="41"/>
      <c r="J3" s="40"/>
      <c r="K3" s="41"/>
      <c r="L3" s="40"/>
      <c r="M3" s="42"/>
      <c r="AMF3" s="1"/>
      <c r="AMG3" s="1"/>
      <c r="AMH3" s="1"/>
      <c r="AMI3" s="1"/>
      <c r="AMJ3" s="1"/>
    </row>
    <row r="4" customFormat="false" ht="13.8" hidden="false" customHeight="false" outlineLevel="0" collapsed="false">
      <c r="A4" s="44"/>
      <c r="B4" s="45"/>
      <c r="C4" s="46"/>
      <c r="D4" s="46"/>
      <c r="E4" s="47"/>
      <c r="F4" s="48"/>
    </row>
    <row r="5" customFormat="false" ht="39.5" hidden="false" customHeight="false" outlineLevel="0" collapsed="false">
      <c r="A5" s="49" t="s">
        <v>23</v>
      </c>
      <c r="B5" s="50" t="s">
        <v>24</v>
      </c>
      <c r="C5" s="51"/>
      <c r="D5" s="51"/>
      <c r="E5" s="52"/>
      <c r="F5" s="52"/>
    </row>
    <row r="6" customFormat="false" ht="52" hidden="false" customHeight="false" outlineLevel="0" collapsed="false">
      <c r="A6" s="49"/>
      <c r="B6" s="50" t="s">
        <v>25</v>
      </c>
      <c r="C6" s="51"/>
      <c r="D6" s="51"/>
      <c r="E6" s="52"/>
      <c r="F6" s="53"/>
    </row>
    <row r="7" customFormat="false" ht="39.5" hidden="false" customHeight="false" outlineLevel="0" collapsed="false">
      <c r="A7" s="49"/>
      <c r="B7" s="50" t="s">
        <v>26</v>
      </c>
      <c r="C7" s="51"/>
      <c r="D7" s="51"/>
      <c r="E7" s="52"/>
      <c r="F7" s="53"/>
    </row>
    <row r="8" customFormat="false" ht="102" hidden="false" customHeight="false" outlineLevel="0" collapsed="false">
      <c r="A8" s="49"/>
      <c r="B8" s="50" t="s">
        <v>27</v>
      </c>
      <c r="C8" s="51"/>
      <c r="D8" s="51"/>
      <c r="E8" s="52"/>
      <c r="F8" s="53"/>
    </row>
    <row r="9" customFormat="false" ht="39.5" hidden="false" customHeight="false" outlineLevel="0" collapsed="false">
      <c r="A9" s="49"/>
      <c r="B9" s="50" t="s">
        <v>28</v>
      </c>
      <c r="C9" s="51"/>
      <c r="D9" s="51"/>
      <c r="E9" s="52"/>
      <c r="F9" s="53"/>
    </row>
    <row r="10" customFormat="false" ht="139.5" hidden="false" customHeight="false" outlineLevel="0" collapsed="false">
      <c r="A10" s="49"/>
      <c r="B10" s="50" t="s">
        <v>29</v>
      </c>
      <c r="C10" s="51"/>
      <c r="D10" s="51"/>
      <c r="E10" s="52"/>
      <c r="F10" s="53"/>
    </row>
    <row r="11" customFormat="false" ht="64.5" hidden="false" customHeight="false" outlineLevel="0" collapsed="false">
      <c r="A11" s="49"/>
      <c r="B11" s="54" t="s">
        <v>30</v>
      </c>
      <c r="C11" s="51"/>
      <c r="D11" s="51"/>
      <c r="E11" s="52"/>
      <c r="F11" s="53"/>
    </row>
    <row r="12" customFormat="false" ht="64.5" hidden="false" customHeight="false" outlineLevel="0" collapsed="false">
      <c r="A12" s="49"/>
      <c r="B12" s="50" t="s">
        <v>31</v>
      </c>
      <c r="C12" s="51"/>
      <c r="D12" s="51"/>
      <c r="E12" s="52"/>
      <c r="F12" s="53"/>
    </row>
    <row r="13" customFormat="false" ht="14.5" hidden="false" customHeight="false" outlineLevel="0" collapsed="false">
      <c r="A13" s="49"/>
      <c r="B13" s="50" t="s">
        <v>32</v>
      </c>
      <c r="C13" s="51"/>
      <c r="D13" s="51"/>
      <c r="E13" s="52"/>
      <c r="F13" s="53"/>
    </row>
    <row r="14" customFormat="false" ht="14.5" hidden="false" customHeight="false" outlineLevel="0" collapsed="false">
      <c r="A14" s="49"/>
      <c r="B14" s="50" t="s">
        <v>33</v>
      </c>
      <c r="C14" s="51"/>
      <c r="D14" s="51"/>
      <c r="E14" s="52"/>
      <c r="F14" s="53"/>
    </row>
    <row r="15" customFormat="false" ht="14.5" hidden="false" customHeight="false" outlineLevel="0" collapsed="false">
      <c r="A15" s="49"/>
      <c r="B15" s="50" t="s">
        <v>34</v>
      </c>
      <c r="C15" s="51"/>
      <c r="D15" s="51"/>
      <c r="E15" s="52"/>
      <c r="F15" s="53"/>
    </row>
    <row r="16" customFormat="false" ht="14.5" hidden="false" customHeight="false" outlineLevel="0" collapsed="false">
      <c r="A16" s="49"/>
      <c r="B16" s="50" t="s">
        <v>35</v>
      </c>
      <c r="C16" s="51"/>
      <c r="D16" s="51"/>
      <c r="E16" s="52"/>
      <c r="F16" s="53"/>
    </row>
    <row r="17" customFormat="false" ht="14.5" hidden="false" customHeight="false" outlineLevel="0" collapsed="false">
      <c r="A17" s="49"/>
      <c r="B17" s="50" t="s">
        <v>36</v>
      </c>
      <c r="C17" s="51"/>
      <c r="D17" s="51"/>
      <c r="E17" s="52"/>
      <c r="F17" s="53"/>
    </row>
    <row r="18" customFormat="false" ht="14.5" hidden="false" customHeight="false" outlineLevel="0" collapsed="false">
      <c r="A18" s="49"/>
      <c r="B18" s="50" t="s">
        <v>37</v>
      </c>
      <c r="C18" s="51"/>
      <c r="D18" s="51"/>
      <c r="E18" s="52"/>
      <c r="F18" s="53"/>
    </row>
    <row r="19" customFormat="false" ht="14.5" hidden="false" customHeight="false" outlineLevel="0" collapsed="false">
      <c r="A19" s="49"/>
      <c r="B19" s="55" t="s">
        <v>38</v>
      </c>
      <c r="C19" s="51" t="s">
        <v>39</v>
      </c>
      <c r="D19" s="51" t="n">
        <v>2</v>
      </c>
      <c r="E19" s="52"/>
      <c r="F19" s="53" t="n">
        <f aca="false">SUM(D19*E19)</f>
        <v>0</v>
      </c>
    </row>
    <row r="20" customFormat="false" ht="14.5" hidden="false" customHeight="false" outlineLevel="0" collapsed="false">
      <c r="A20" s="49"/>
      <c r="B20" s="56" t="s">
        <v>40</v>
      </c>
      <c r="C20" s="51"/>
      <c r="D20" s="51"/>
      <c r="E20" s="52"/>
      <c r="F20" s="53"/>
    </row>
    <row r="21" customFormat="false" ht="14.5" hidden="false" customHeight="false" outlineLevel="0" collapsed="false">
      <c r="A21" s="49"/>
      <c r="B21" s="56" t="s">
        <v>41</v>
      </c>
      <c r="C21" s="51"/>
      <c r="D21" s="51"/>
      <c r="E21" s="52"/>
      <c r="F21" s="53"/>
    </row>
    <row r="22" customFormat="false" ht="14.5" hidden="false" customHeight="false" outlineLevel="0" collapsed="false">
      <c r="A22" s="49"/>
      <c r="B22" s="57" t="s">
        <v>42</v>
      </c>
      <c r="C22" s="51"/>
      <c r="D22" s="51"/>
      <c r="E22" s="52"/>
      <c r="F22" s="53"/>
    </row>
    <row r="23" customFormat="false" ht="14.5" hidden="false" customHeight="false" outlineLevel="0" collapsed="false">
      <c r="A23" s="49"/>
      <c r="B23" s="57" t="s">
        <v>43</v>
      </c>
      <c r="C23" s="51"/>
      <c r="D23" s="51"/>
      <c r="E23" s="52"/>
      <c r="F23" s="53"/>
    </row>
    <row r="24" customFormat="false" ht="14.5" hidden="false" customHeight="false" outlineLevel="0" collapsed="false">
      <c r="A24" s="49"/>
      <c r="B24" s="56" t="s">
        <v>44</v>
      </c>
      <c r="C24" s="51"/>
      <c r="D24" s="51"/>
      <c r="E24" s="52"/>
      <c r="F24" s="53"/>
    </row>
    <row r="25" customFormat="false" ht="14.5" hidden="false" customHeight="false" outlineLevel="0" collapsed="false">
      <c r="A25" s="49"/>
      <c r="B25" s="56" t="s">
        <v>45</v>
      </c>
      <c r="C25" s="51"/>
      <c r="D25" s="51"/>
      <c r="E25" s="52"/>
      <c r="F25" s="53"/>
    </row>
    <row r="26" customFormat="false" ht="14.5" hidden="false" customHeight="false" outlineLevel="0" collapsed="false">
      <c r="A26" s="49"/>
      <c r="B26" s="56" t="s">
        <v>46</v>
      </c>
      <c r="C26" s="51"/>
      <c r="D26" s="51"/>
      <c r="E26" s="52"/>
      <c r="F26" s="53"/>
    </row>
    <row r="27" customFormat="false" ht="14.5" hidden="false" customHeight="false" outlineLevel="0" collapsed="false">
      <c r="A27" s="49"/>
      <c r="B27" s="56" t="s">
        <v>47</v>
      </c>
      <c r="C27" s="51"/>
      <c r="D27" s="51"/>
      <c r="E27" s="52"/>
      <c r="F27" s="53"/>
    </row>
    <row r="28" customFormat="false" ht="14.5" hidden="false" customHeight="false" outlineLevel="0" collapsed="false">
      <c r="A28" s="49"/>
      <c r="B28" s="56" t="s">
        <v>48</v>
      </c>
      <c r="C28" s="51"/>
      <c r="D28" s="51"/>
      <c r="E28" s="52"/>
      <c r="F28" s="53"/>
    </row>
    <row r="29" customFormat="false" ht="14.5" hidden="false" customHeight="false" outlineLevel="0" collapsed="false">
      <c r="A29" s="49"/>
      <c r="B29" s="56" t="s">
        <v>49</v>
      </c>
      <c r="C29" s="51"/>
      <c r="D29" s="51"/>
      <c r="E29" s="52"/>
      <c r="F29" s="53"/>
    </row>
    <row r="30" customFormat="false" ht="14.5" hidden="false" customHeight="false" outlineLevel="0" collapsed="false">
      <c r="A30" s="49"/>
      <c r="B30" s="56" t="s">
        <v>50</v>
      </c>
      <c r="C30" s="51"/>
      <c r="D30" s="51"/>
      <c r="E30" s="52"/>
      <c r="F30" s="53"/>
    </row>
    <row r="31" customFormat="false" ht="14.5" hidden="false" customHeight="false" outlineLevel="0" collapsed="false">
      <c r="A31" s="49"/>
      <c r="B31" s="56" t="s">
        <v>51</v>
      </c>
      <c r="C31" s="51"/>
      <c r="D31" s="51"/>
      <c r="E31" s="52"/>
      <c r="F31" s="53"/>
    </row>
    <row r="32" customFormat="false" ht="14.5" hidden="false" customHeight="false" outlineLevel="0" collapsed="false">
      <c r="A32" s="49"/>
      <c r="B32" s="56" t="s">
        <v>52</v>
      </c>
      <c r="C32" s="51"/>
      <c r="D32" s="51"/>
      <c r="E32" s="52"/>
      <c r="F32" s="53"/>
    </row>
    <row r="33" customFormat="false" ht="14.5" hidden="false" customHeight="false" outlineLevel="0" collapsed="false">
      <c r="A33" s="49"/>
      <c r="B33" s="56" t="s">
        <v>53</v>
      </c>
      <c r="C33" s="51"/>
      <c r="D33" s="51"/>
      <c r="E33" s="52"/>
      <c r="F33" s="53"/>
    </row>
    <row r="34" customFormat="false" ht="14.5" hidden="false" customHeight="false" outlineLevel="0" collapsed="false">
      <c r="A34" s="49"/>
      <c r="B34" s="57" t="s">
        <v>54</v>
      </c>
      <c r="C34" s="51"/>
      <c r="D34" s="51"/>
      <c r="E34" s="52"/>
      <c r="F34" s="53"/>
    </row>
    <row r="35" customFormat="false" ht="14.5" hidden="false" customHeight="false" outlineLevel="0" collapsed="false">
      <c r="A35" s="49"/>
      <c r="B35" s="57" t="s">
        <v>55</v>
      </c>
      <c r="C35" s="51"/>
      <c r="D35" s="51"/>
      <c r="E35" s="52"/>
      <c r="F35" s="53"/>
    </row>
    <row r="36" customFormat="false" ht="14.5" hidden="false" customHeight="false" outlineLevel="0" collapsed="false">
      <c r="A36" s="49"/>
      <c r="B36" s="56" t="s">
        <v>45</v>
      </c>
      <c r="C36" s="51"/>
      <c r="D36" s="51"/>
      <c r="E36" s="52"/>
      <c r="F36" s="53"/>
    </row>
    <row r="37" customFormat="false" ht="14.5" hidden="false" customHeight="false" outlineLevel="0" collapsed="false">
      <c r="A37" s="49"/>
      <c r="B37" s="56" t="s">
        <v>56</v>
      </c>
      <c r="C37" s="51"/>
      <c r="D37" s="51"/>
      <c r="E37" s="52"/>
      <c r="F37" s="53"/>
    </row>
    <row r="38" customFormat="false" ht="14.5" hidden="false" customHeight="false" outlineLevel="0" collapsed="false">
      <c r="A38" s="49"/>
      <c r="B38" s="56" t="s">
        <v>47</v>
      </c>
      <c r="C38" s="51"/>
      <c r="D38" s="51"/>
      <c r="E38" s="52"/>
      <c r="F38" s="53"/>
    </row>
    <row r="39" customFormat="false" ht="14.5" hidden="false" customHeight="false" outlineLevel="0" collapsed="false">
      <c r="A39" s="49"/>
      <c r="B39" s="56" t="s">
        <v>57</v>
      </c>
      <c r="C39" s="51"/>
      <c r="D39" s="51"/>
      <c r="E39" s="52"/>
      <c r="F39" s="53"/>
    </row>
    <row r="40" customFormat="false" ht="14.5" hidden="false" customHeight="false" outlineLevel="0" collapsed="false">
      <c r="A40" s="49"/>
      <c r="B40" s="56" t="s">
        <v>58</v>
      </c>
      <c r="C40" s="51"/>
      <c r="D40" s="51"/>
      <c r="E40" s="52"/>
      <c r="F40" s="53"/>
    </row>
    <row r="41" customFormat="false" ht="14.5" hidden="false" customHeight="false" outlineLevel="0" collapsed="false">
      <c r="A41" s="49"/>
      <c r="B41" s="56" t="s">
        <v>59</v>
      </c>
      <c r="C41" s="51"/>
      <c r="D41" s="51"/>
      <c r="E41" s="52"/>
      <c r="F41" s="53"/>
    </row>
    <row r="42" customFormat="false" ht="14.5" hidden="false" customHeight="false" outlineLevel="0" collapsed="false">
      <c r="A42" s="49"/>
      <c r="B42" s="56" t="s">
        <v>60</v>
      </c>
      <c r="C42" s="51"/>
      <c r="D42" s="51"/>
      <c r="E42" s="52"/>
      <c r="F42" s="53"/>
    </row>
    <row r="43" customFormat="false" ht="14.5" hidden="false" customHeight="false" outlineLevel="0" collapsed="false">
      <c r="A43" s="49"/>
      <c r="B43" s="56" t="s">
        <v>61</v>
      </c>
      <c r="C43" s="51"/>
      <c r="D43" s="51"/>
      <c r="E43" s="52"/>
      <c r="F43" s="53"/>
    </row>
    <row r="44" customFormat="false" ht="14.5" hidden="false" customHeight="false" outlineLevel="0" collapsed="false">
      <c r="A44" s="49"/>
      <c r="B44" s="56" t="s">
        <v>62</v>
      </c>
      <c r="C44" s="51"/>
      <c r="D44" s="51"/>
      <c r="E44" s="52"/>
      <c r="F44" s="53"/>
    </row>
    <row r="45" customFormat="false" ht="27" hidden="false" customHeight="false" outlineLevel="0" collapsed="false">
      <c r="A45" s="49"/>
      <c r="B45" s="56" t="s">
        <v>63</v>
      </c>
      <c r="C45" s="51"/>
      <c r="D45" s="51"/>
      <c r="E45" s="52"/>
      <c r="F45" s="53"/>
    </row>
    <row r="46" customFormat="false" ht="14.5" hidden="false" customHeight="false" outlineLevel="0" collapsed="false">
      <c r="A46" s="49"/>
      <c r="B46" s="56" t="s">
        <v>64</v>
      </c>
      <c r="C46" s="51"/>
      <c r="D46" s="51"/>
      <c r="E46" s="52"/>
      <c r="F46" s="53"/>
    </row>
    <row r="47" customFormat="false" ht="14.5" hidden="false" customHeight="false" outlineLevel="0" collapsed="false">
      <c r="A47" s="49"/>
      <c r="B47" s="56" t="s">
        <v>65</v>
      </c>
      <c r="C47" s="51"/>
      <c r="D47" s="51"/>
      <c r="E47" s="52"/>
      <c r="F47" s="53"/>
    </row>
    <row r="48" customFormat="false" ht="14.5" hidden="false" customHeight="false" outlineLevel="0" collapsed="false">
      <c r="A48" s="49"/>
      <c r="B48" s="56" t="s">
        <v>66</v>
      </c>
      <c r="C48" s="51"/>
      <c r="D48" s="51"/>
      <c r="E48" s="52"/>
      <c r="F48" s="53"/>
    </row>
    <row r="49" customFormat="false" ht="14.5" hidden="false" customHeight="false" outlineLevel="0" collapsed="false">
      <c r="A49" s="49"/>
      <c r="B49" s="56" t="s">
        <v>67</v>
      </c>
      <c r="C49" s="51"/>
      <c r="D49" s="51"/>
      <c r="E49" s="52"/>
      <c r="F49" s="53"/>
    </row>
    <row r="50" customFormat="false" ht="14.5" hidden="false" customHeight="false" outlineLevel="0" collapsed="false">
      <c r="A50" s="49"/>
      <c r="B50" s="56" t="s">
        <v>68</v>
      </c>
      <c r="C50" s="51"/>
      <c r="D50" s="51"/>
      <c r="E50" s="52"/>
      <c r="F50" s="53"/>
    </row>
    <row r="51" customFormat="false" ht="14.5" hidden="false" customHeight="false" outlineLevel="0" collapsed="false">
      <c r="A51" s="49"/>
      <c r="B51" s="56" t="s">
        <v>69</v>
      </c>
      <c r="C51" s="51"/>
      <c r="D51" s="51"/>
      <c r="E51" s="52"/>
      <c r="F51" s="53"/>
    </row>
    <row r="52" customFormat="false" ht="14.5" hidden="false" customHeight="false" outlineLevel="0" collapsed="false">
      <c r="A52" s="49"/>
      <c r="B52" s="56" t="s">
        <v>70</v>
      </c>
      <c r="C52" s="51"/>
      <c r="D52" s="51"/>
      <c r="E52" s="52"/>
      <c r="F52" s="53"/>
    </row>
    <row r="53" customFormat="false" ht="14.5" hidden="false" customHeight="false" outlineLevel="0" collapsed="false">
      <c r="A53" s="49"/>
      <c r="B53" s="56" t="s">
        <v>71</v>
      </c>
      <c r="C53" s="51"/>
      <c r="D53" s="51"/>
      <c r="E53" s="52"/>
      <c r="F53" s="53"/>
    </row>
    <row r="54" customFormat="false" ht="14.5" hidden="false" customHeight="false" outlineLevel="0" collapsed="false">
      <c r="A54" s="49"/>
      <c r="B54" s="56" t="s">
        <v>72</v>
      </c>
      <c r="C54" s="51"/>
      <c r="D54" s="51"/>
      <c r="E54" s="52"/>
      <c r="F54" s="53"/>
    </row>
    <row r="55" customFormat="false" ht="14.5" hidden="false" customHeight="false" outlineLevel="0" collapsed="false">
      <c r="A55" s="49"/>
      <c r="B55" s="56" t="s">
        <v>73</v>
      </c>
      <c r="C55" s="51"/>
      <c r="D55" s="51"/>
      <c r="E55" s="52"/>
      <c r="F55" s="53"/>
    </row>
    <row r="56" customFormat="false" ht="14.5" hidden="false" customHeight="false" outlineLevel="0" collapsed="false">
      <c r="A56" s="49"/>
      <c r="B56" s="56" t="s">
        <v>74</v>
      </c>
      <c r="C56" s="51"/>
      <c r="D56" s="51"/>
      <c r="E56" s="52"/>
      <c r="F56" s="53"/>
    </row>
    <row r="57" customFormat="false" ht="14.5" hidden="false" customHeight="false" outlineLevel="0" collapsed="false">
      <c r="A57" s="49"/>
      <c r="B57" s="56" t="s">
        <v>75</v>
      </c>
      <c r="C57" s="51"/>
      <c r="D57" s="51"/>
      <c r="E57" s="52"/>
      <c r="F57" s="53"/>
    </row>
    <row r="58" customFormat="false" ht="14.5" hidden="false" customHeight="false" outlineLevel="0" collapsed="false">
      <c r="A58" s="49"/>
      <c r="B58" s="56" t="s">
        <v>76</v>
      </c>
      <c r="C58" s="51"/>
      <c r="D58" s="51"/>
      <c r="E58" s="52"/>
      <c r="F58" s="53"/>
    </row>
    <row r="59" customFormat="false" ht="14.5" hidden="false" customHeight="false" outlineLevel="0" collapsed="false">
      <c r="A59" s="49"/>
      <c r="B59" s="56" t="s">
        <v>77</v>
      </c>
      <c r="C59" s="51"/>
      <c r="D59" s="51"/>
      <c r="E59" s="52"/>
      <c r="F59" s="53"/>
    </row>
    <row r="60" customFormat="false" ht="13.8" hidden="false" customHeight="false" outlineLevel="0" collapsed="false">
      <c r="A60" s="49"/>
      <c r="B60" s="58"/>
      <c r="C60" s="51"/>
      <c r="D60" s="51"/>
      <c r="E60" s="52"/>
      <c r="F60" s="53"/>
    </row>
    <row r="61" s="59" customFormat="true" ht="27" hidden="false" customHeight="false" outlineLevel="0" collapsed="false">
      <c r="A61" s="49" t="s">
        <v>78</v>
      </c>
      <c r="B61" s="58" t="s">
        <v>79</v>
      </c>
      <c r="C61" s="51"/>
      <c r="D61" s="51"/>
      <c r="E61" s="52"/>
      <c r="F61" s="53"/>
      <c r="AMF61" s="1"/>
      <c r="AMG61" s="1"/>
      <c r="AMH61" s="1"/>
      <c r="AMI61" s="1"/>
      <c r="AMJ61" s="1"/>
    </row>
    <row r="62" s="59" customFormat="true" ht="49.5" hidden="false" customHeight="false" outlineLevel="0" collapsed="false">
      <c r="A62" s="49"/>
      <c r="B62" s="58" t="s">
        <v>80</v>
      </c>
      <c r="C62" s="51"/>
      <c r="D62" s="51"/>
      <c r="E62" s="52"/>
      <c r="F62" s="53"/>
      <c r="AMF62" s="1"/>
      <c r="AMG62" s="1"/>
      <c r="AMH62" s="1"/>
      <c r="AMI62" s="1"/>
      <c r="AMJ62" s="1"/>
    </row>
    <row r="63" s="59" customFormat="true" ht="27" hidden="false" customHeight="false" outlineLevel="0" collapsed="false">
      <c r="A63" s="49"/>
      <c r="B63" s="58" t="s">
        <v>81</v>
      </c>
      <c r="C63" s="51"/>
      <c r="D63" s="51"/>
      <c r="E63" s="52"/>
      <c r="F63" s="53"/>
      <c r="AMF63" s="1"/>
      <c r="AMG63" s="1"/>
      <c r="AMH63" s="1"/>
      <c r="AMI63" s="1"/>
      <c r="AMJ63" s="1"/>
    </row>
    <row r="64" s="59" customFormat="true" ht="14.5" hidden="false" customHeight="false" outlineLevel="0" collapsed="false">
      <c r="A64" s="60"/>
      <c r="B64" s="55" t="s">
        <v>38</v>
      </c>
      <c r="C64" s="51" t="s">
        <v>82</v>
      </c>
      <c r="D64" s="51" t="s">
        <v>83</v>
      </c>
      <c r="E64" s="52"/>
      <c r="F64" s="53" t="n">
        <f aca="false">SUM(D64*E64)</f>
        <v>0</v>
      </c>
      <c r="AMF64" s="1"/>
      <c r="AMG64" s="1"/>
      <c r="AMH64" s="1"/>
      <c r="AMI64" s="1"/>
      <c r="AMJ64" s="1"/>
    </row>
    <row r="65" s="59" customFormat="true" ht="14.5" hidden="false" customHeight="false" outlineLevel="0" collapsed="false">
      <c r="A65" s="60"/>
      <c r="B65" s="57" t="s">
        <v>84</v>
      </c>
      <c r="C65" s="51"/>
      <c r="D65" s="51"/>
      <c r="E65" s="61"/>
      <c r="F65" s="53" t="n">
        <f aca="false">SUM(D65*E65)</f>
        <v>0</v>
      </c>
      <c r="AMF65" s="1"/>
      <c r="AMG65" s="1"/>
      <c r="AMH65" s="1"/>
      <c r="AMI65" s="1"/>
      <c r="AMJ65" s="1"/>
    </row>
    <row r="66" s="59" customFormat="true" ht="13.8" hidden="false" customHeight="false" outlineLevel="0" collapsed="false">
      <c r="A66" s="60"/>
      <c r="B66" s="57"/>
      <c r="C66" s="51"/>
      <c r="D66" s="51"/>
      <c r="E66" s="52"/>
      <c r="F66" s="53"/>
      <c r="AMF66" s="1"/>
      <c r="AMG66" s="1"/>
      <c r="AMH66" s="1"/>
      <c r="AMI66" s="1"/>
      <c r="AMJ66" s="1"/>
    </row>
    <row r="67" s="64" customFormat="true" ht="52" hidden="false" customHeight="false" outlineLevel="0" collapsed="false">
      <c r="A67" s="60" t="s">
        <v>85</v>
      </c>
      <c r="B67" s="50" t="s">
        <v>86</v>
      </c>
      <c r="C67" s="51"/>
      <c r="D67" s="51"/>
      <c r="E67" s="52"/>
      <c r="F67" s="53"/>
      <c r="G67" s="62"/>
      <c r="H67" s="62"/>
      <c r="I67" s="63"/>
      <c r="J67" s="62"/>
      <c r="K67" s="63"/>
      <c r="L67" s="62"/>
      <c r="M67" s="62"/>
      <c r="N67" s="62"/>
      <c r="O67" s="62"/>
      <c r="AMF67" s="1"/>
      <c r="AMG67" s="1"/>
      <c r="AMH67" s="1"/>
      <c r="AMI67" s="1"/>
      <c r="AMJ67" s="1"/>
    </row>
    <row r="68" s="64" customFormat="true" ht="14.5" hidden="false" customHeight="false" outlineLevel="0" collapsed="false">
      <c r="A68" s="60"/>
      <c r="B68" s="57" t="s">
        <v>87</v>
      </c>
      <c r="C68" s="51" t="s">
        <v>88</v>
      </c>
      <c r="D68" s="51" t="n">
        <v>1</v>
      </c>
      <c r="E68" s="52"/>
      <c r="F68" s="53" t="n">
        <f aca="false">E68*D68</f>
        <v>0</v>
      </c>
      <c r="G68" s="62"/>
      <c r="H68" s="62"/>
      <c r="I68" s="63"/>
      <c r="J68" s="62"/>
      <c r="K68" s="63"/>
      <c r="L68" s="62"/>
      <c r="M68" s="62"/>
      <c r="N68" s="62"/>
      <c r="O68" s="62"/>
      <c r="AMF68" s="1"/>
      <c r="AMG68" s="1"/>
      <c r="AMH68" s="1"/>
      <c r="AMI68" s="1"/>
      <c r="AMJ68" s="1"/>
    </row>
    <row r="69" s="64" customFormat="true" ht="14.5" hidden="false" customHeight="false" outlineLevel="0" collapsed="false">
      <c r="A69" s="60"/>
      <c r="B69" s="57" t="s">
        <v>89</v>
      </c>
      <c r="C69" s="51"/>
      <c r="D69" s="51"/>
      <c r="E69" s="52"/>
      <c r="F69" s="53"/>
      <c r="G69" s="62"/>
      <c r="H69" s="62"/>
      <c r="I69" s="63"/>
      <c r="J69" s="62"/>
      <c r="K69" s="63"/>
      <c r="L69" s="62"/>
      <c r="M69" s="62"/>
      <c r="N69" s="62"/>
      <c r="O69" s="62"/>
      <c r="AMF69" s="1"/>
      <c r="AMG69" s="1"/>
      <c r="AMH69" s="1"/>
      <c r="AMI69" s="1"/>
      <c r="AMJ69" s="1"/>
    </row>
    <row r="70" s="64" customFormat="true" ht="13.8" hidden="false" customHeight="false" outlineLevel="0" collapsed="false">
      <c r="A70" s="60"/>
      <c r="B70" s="57"/>
      <c r="C70" s="51"/>
      <c r="D70" s="51"/>
      <c r="E70" s="52"/>
      <c r="F70" s="53"/>
      <c r="G70" s="62"/>
      <c r="H70" s="62"/>
      <c r="I70" s="63"/>
      <c r="J70" s="62"/>
      <c r="K70" s="63"/>
      <c r="L70" s="62"/>
      <c r="M70" s="62"/>
      <c r="N70" s="62"/>
      <c r="O70" s="62"/>
      <c r="AMF70" s="1"/>
      <c r="AMG70" s="1"/>
      <c r="AMH70" s="1"/>
      <c r="AMI70" s="1"/>
      <c r="AMJ70" s="1"/>
    </row>
    <row r="71" s="66" customFormat="true" ht="72" hidden="false" customHeight="false" outlineLevel="0" collapsed="false">
      <c r="A71" s="60" t="s">
        <v>90</v>
      </c>
      <c r="B71" s="65" t="s">
        <v>91</v>
      </c>
      <c r="C71" s="51"/>
      <c r="D71" s="51"/>
      <c r="E71" s="52"/>
      <c r="F71" s="53"/>
      <c r="AMF71" s="1"/>
      <c r="AMG71" s="1"/>
      <c r="AMH71" s="1"/>
      <c r="AMI71" s="1"/>
      <c r="AMJ71" s="1"/>
    </row>
    <row r="72" s="66" customFormat="true" ht="14.5" hidden="false" customHeight="false" outlineLevel="0" collapsed="false">
      <c r="A72" s="60"/>
      <c r="B72" s="55" t="s">
        <v>38</v>
      </c>
      <c r="C72" s="51" t="s">
        <v>88</v>
      </c>
      <c r="D72" s="51" t="n">
        <v>1</v>
      </c>
      <c r="E72" s="52"/>
      <c r="F72" s="53" t="n">
        <f aca="false">E72*D72</f>
        <v>0</v>
      </c>
      <c r="AMF72" s="1"/>
      <c r="AMG72" s="1"/>
      <c r="AMH72" s="1"/>
      <c r="AMI72" s="1"/>
      <c r="AMJ72" s="1"/>
    </row>
    <row r="73" s="66" customFormat="true" ht="14.5" hidden="false" customHeight="false" outlineLevel="0" collapsed="false">
      <c r="A73" s="60"/>
      <c r="B73" s="57" t="s">
        <v>92</v>
      </c>
      <c r="C73" s="51"/>
      <c r="D73" s="51"/>
      <c r="E73" s="67"/>
      <c r="F73" s="53" t="n">
        <f aca="false">E73*D73</f>
        <v>0</v>
      </c>
      <c r="AMF73" s="1"/>
      <c r="AMG73" s="1"/>
      <c r="AMH73" s="1"/>
      <c r="AMI73" s="1"/>
      <c r="AMJ73" s="1"/>
    </row>
    <row r="74" s="66" customFormat="true" ht="13.8" hidden="false" customHeight="false" outlineLevel="0" collapsed="false">
      <c r="A74" s="49"/>
      <c r="B74" s="56"/>
      <c r="C74" s="51"/>
      <c r="D74" s="51"/>
      <c r="E74" s="52"/>
      <c r="F74" s="53"/>
      <c r="AMF74" s="1"/>
      <c r="AMG74" s="1"/>
      <c r="AMH74" s="1"/>
      <c r="AMI74" s="1"/>
      <c r="AMJ74" s="1"/>
    </row>
    <row r="75" s="68" customFormat="true" ht="52" hidden="false" customHeight="false" outlineLevel="0" collapsed="false">
      <c r="A75" s="60" t="s">
        <v>93</v>
      </c>
      <c r="B75" s="50" t="s">
        <v>94</v>
      </c>
      <c r="C75" s="51"/>
      <c r="D75" s="51"/>
      <c r="E75" s="52"/>
      <c r="F75" s="53" t="n">
        <f aca="false">E75*D75</f>
        <v>0</v>
      </c>
      <c r="I75" s="69"/>
      <c r="K75" s="69"/>
      <c r="AMF75" s="1"/>
      <c r="AMG75" s="1"/>
      <c r="AMH75" s="1"/>
      <c r="AMI75" s="1"/>
      <c r="AMJ75" s="1"/>
    </row>
    <row r="76" s="66" customFormat="true" ht="14.5" hidden="false" customHeight="false" outlineLevel="0" collapsed="false">
      <c r="A76" s="60"/>
      <c r="B76" s="55" t="s">
        <v>38</v>
      </c>
      <c r="C76" s="51" t="s">
        <v>88</v>
      </c>
      <c r="D76" s="51" t="n">
        <v>1</v>
      </c>
      <c r="E76" s="52"/>
      <c r="F76" s="53" t="n">
        <f aca="false">E76*D76</f>
        <v>0</v>
      </c>
      <c r="AMF76" s="1"/>
      <c r="AMG76" s="1"/>
      <c r="AMH76" s="1"/>
      <c r="AMI76" s="1"/>
      <c r="AMJ76" s="1"/>
    </row>
    <row r="77" s="68" customFormat="true" ht="14.5" hidden="false" customHeight="false" outlineLevel="0" collapsed="false">
      <c r="A77" s="60"/>
      <c r="B77" s="70" t="s">
        <v>95</v>
      </c>
      <c r="C77" s="51"/>
      <c r="D77" s="51"/>
      <c r="E77" s="52"/>
      <c r="F77" s="53"/>
      <c r="I77" s="69"/>
      <c r="K77" s="69"/>
      <c r="AMF77" s="1"/>
      <c r="AMG77" s="1"/>
      <c r="AMH77" s="1"/>
      <c r="AMI77" s="1"/>
      <c r="AMJ77" s="1"/>
    </row>
    <row r="78" s="68" customFormat="true" ht="14.5" hidden="false" customHeight="false" outlineLevel="0" collapsed="false">
      <c r="A78" s="49"/>
      <c r="B78" s="57" t="s">
        <v>96</v>
      </c>
      <c r="C78" s="51"/>
      <c r="D78" s="51"/>
      <c r="E78" s="52"/>
      <c r="F78" s="53"/>
      <c r="I78" s="69"/>
      <c r="K78" s="69"/>
      <c r="AMF78" s="1"/>
      <c r="AMG78" s="1"/>
      <c r="AMH78" s="1"/>
      <c r="AMI78" s="1"/>
      <c r="AMJ78" s="1"/>
    </row>
    <row r="79" s="68" customFormat="true" ht="14.5" hidden="false" customHeight="false" outlineLevel="0" collapsed="false">
      <c r="A79" s="49"/>
      <c r="B79" s="57" t="s">
        <v>97</v>
      </c>
      <c r="C79" s="51"/>
      <c r="D79" s="51"/>
      <c r="E79" s="52"/>
      <c r="F79" s="53"/>
      <c r="I79" s="69"/>
      <c r="K79" s="69"/>
      <c r="AMF79" s="1"/>
      <c r="AMG79" s="1"/>
      <c r="AMH79" s="1"/>
      <c r="AMI79" s="1"/>
      <c r="AMJ79" s="1"/>
    </row>
    <row r="80" s="68" customFormat="true" ht="13.8" hidden="false" customHeight="false" outlineLevel="0" collapsed="false">
      <c r="A80" s="49"/>
      <c r="B80" s="58"/>
      <c r="C80" s="51"/>
      <c r="D80" s="51"/>
      <c r="E80" s="52"/>
      <c r="F80" s="53"/>
      <c r="I80" s="69"/>
      <c r="K80" s="69"/>
      <c r="AMF80" s="1"/>
      <c r="AMG80" s="1"/>
      <c r="AMH80" s="1"/>
      <c r="AMI80" s="1"/>
      <c r="AMJ80" s="1"/>
    </row>
    <row r="81" s="68" customFormat="true" ht="39.5" hidden="false" customHeight="false" outlineLevel="0" collapsed="false">
      <c r="A81" s="49" t="s">
        <v>98</v>
      </c>
      <c r="B81" s="58" t="s">
        <v>99</v>
      </c>
      <c r="C81" s="51"/>
      <c r="D81" s="51"/>
      <c r="E81" s="52"/>
      <c r="F81" s="53" t="n">
        <f aca="false">E81*D81</f>
        <v>0</v>
      </c>
      <c r="I81" s="69"/>
      <c r="K81" s="69"/>
      <c r="AMF81" s="1"/>
      <c r="AMG81" s="1"/>
      <c r="AMH81" s="1"/>
      <c r="AMI81" s="1"/>
      <c r="AMJ81" s="1"/>
    </row>
    <row r="82" s="66" customFormat="true" ht="14.5" hidden="false" customHeight="false" outlineLevel="0" collapsed="false">
      <c r="A82" s="60"/>
      <c r="B82" s="55" t="s">
        <v>38</v>
      </c>
      <c r="C82" s="51" t="s">
        <v>88</v>
      </c>
      <c r="D82" s="51" t="n">
        <v>1</v>
      </c>
      <c r="E82" s="52"/>
      <c r="F82" s="53" t="n">
        <f aca="false">E82*D82</f>
        <v>0</v>
      </c>
      <c r="AMF82" s="1"/>
      <c r="AMG82" s="1"/>
      <c r="AMH82" s="1"/>
      <c r="AMI82" s="1"/>
      <c r="AMJ82" s="1"/>
    </row>
    <row r="83" s="68" customFormat="true" ht="14.5" hidden="false" customHeight="false" outlineLevel="0" collapsed="false">
      <c r="A83" s="49"/>
      <c r="B83" s="70" t="s">
        <v>100</v>
      </c>
      <c r="C83" s="51"/>
      <c r="D83" s="51"/>
      <c r="E83" s="52"/>
      <c r="F83" s="53"/>
      <c r="I83" s="69"/>
      <c r="K83" s="69"/>
      <c r="AMF83" s="1"/>
      <c r="AMG83" s="1"/>
      <c r="AMH83" s="1"/>
      <c r="AMI83" s="1"/>
      <c r="AMJ83" s="1"/>
    </row>
    <row r="84" s="68" customFormat="true" ht="14.5" hidden="false" customHeight="false" outlineLevel="0" collapsed="false">
      <c r="A84" s="49"/>
      <c r="B84" s="57" t="s">
        <v>96</v>
      </c>
      <c r="C84" s="51"/>
      <c r="D84" s="51"/>
      <c r="E84" s="52"/>
      <c r="F84" s="53"/>
      <c r="I84" s="69"/>
      <c r="K84" s="69"/>
      <c r="AMF84" s="1"/>
      <c r="AMG84" s="1"/>
      <c r="AMH84" s="1"/>
      <c r="AMI84" s="1"/>
      <c r="AMJ84" s="1"/>
    </row>
    <row r="85" s="68" customFormat="true" ht="14.5" hidden="false" customHeight="false" outlineLevel="0" collapsed="false">
      <c r="A85" s="49"/>
      <c r="B85" s="57" t="s">
        <v>101</v>
      </c>
      <c r="C85" s="51"/>
      <c r="D85" s="51"/>
      <c r="E85" s="52"/>
      <c r="F85" s="53"/>
      <c r="I85" s="69"/>
      <c r="K85" s="69"/>
      <c r="AMF85" s="1"/>
      <c r="AMG85" s="1"/>
      <c r="AMH85" s="1"/>
      <c r="AMI85" s="1"/>
      <c r="AMJ85" s="1"/>
    </row>
    <row r="86" s="68" customFormat="true" ht="13.8" hidden="false" customHeight="false" outlineLevel="0" collapsed="false">
      <c r="A86" s="49"/>
      <c r="B86" s="56"/>
      <c r="C86" s="51"/>
      <c r="D86" s="51"/>
      <c r="E86" s="52"/>
      <c r="F86" s="53"/>
      <c r="I86" s="69"/>
      <c r="K86" s="69"/>
      <c r="AMF86" s="1"/>
      <c r="AMG86" s="1"/>
      <c r="AMH86" s="1"/>
      <c r="AMI86" s="1"/>
      <c r="AMJ86" s="1"/>
    </row>
    <row r="87" s="68" customFormat="true" ht="39.5" hidden="false" customHeight="false" outlineLevel="0" collapsed="false">
      <c r="A87" s="49" t="s">
        <v>102</v>
      </c>
      <c r="B87" s="50" t="s">
        <v>103</v>
      </c>
      <c r="C87" s="51"/>
      <c r="D87" s="51"/>
      <c r="E87" s="52"/>
      <c r="F87" s="53" t="n">
        <f aca="false">E87*D87</f>
        <v>0</v>
      </c>
      <c r="I87" s="69"/>
      <c r="K87" s="69"/>
      <c r="AMF87" s="1"/>
      <c r="AMG87" s="1"/>
      <c r="AMH87" s="1"/>
      <c r="AMI87" s="1"/>
      <c r="AMJ87" s="1"/>
    </row>
    <row r="88" s="66" customFormat="true" ht="14.5" hidden="false" customHeight="false" outlineLevel="0" collapsed="false">
      <c r="A88" s="60"/>
      <c r="B88" s="55" t="s">
        <v>38</v>
      </c>
      <c r="C88" s="51" t="s">
        <v>88</v>
      </c>
      <c r="D88" s="51" t="n">
        <v>1</v>
      </c>
      <c r="E88" s="52"/>
      <c r="F88" s="53" t="n">
        <f aca="false">E88*D88</f>
        <v>0</v>
      </c>
      <c r="AMF88" s="1"/>
      <c r="AMG88" s="1"/>
      <c r="AMH88" s="1"/>
      <c r="AMI88" s="1"/>
      <c r="AMJ88" s="1"/>
    </row>
    <row r="89" s="68" customFormat="true" ht="14.5" hidden="false" customHeight="false" outlineLevel="0" collapsed="false">
      <c r="A89" s="49"/>
      <c r="B89" s="70" t="s">
        <v>100</v>
      </c>
      <c r="C89" s="51"/>
      <c r="D89" s="51"/>
      <c r="E89" s="52"/>
      <c r="F89" s="53"/>
      <c r="I89" s="69"/>
      <c r="K89" s="69"/>
      <c r="AMF89" s="1"/>
      <c r="AMG89" s="1"/>
      <c r="AMH89" s="1"/>
      <c r="AMI89" s="1"/>
      <c r="AMJ89" s="1"/>
    </row>
    <row r="90" s="68" customFormat="true" ht="14.5" hidden="false" customHeight="false" outlineLevel="0" collapsed="false">
      <c r="A90" s="49"/>
      <c r="B90" s="57" t="s">
        <v>96</v>
      </c>
      <c r="C90" s="51"/>
      <c r="D90" s="51"/>
      <c r="E90" s="52"/>
      <c r="F90" s="53"/>
      <c r="I90" s="69"/>
      <c r="K90" s="69"/>
      <c r="AMF90" s="1"/>
      <c r="AMG90" s="1"/>
      <c r="AMH90" s="1"/>
      <c r="AMI90" s="1"/>
      <c r="AMJ90" s="1"/>
    </row>
    <row r="91" s="68" customFormat="true" ht="14.5" hidden="false" customHeight="false" outlineLevel="0" collapsed="false">
      <c r="A91" s="49"/>
      <c r="B91" s="57" t="s">
        <v>97</v>
      </c>
      <c r="C91" s="51"/>
      <c r="D91" s="51"/>
      <c r="E91" s="52"/>
      <c r="F91" s="53"/>
      <c r="I91" s="69"/>
      <c r="K91" s="69"/>
      <c r="AMF91" s="1"/>
      <c r="AMG91" s="1"/>
      <c r="AMH91" s="1"/>
      <c r="AMI91" s="1"/>
      <c r="AMJ91" s="1"/>
    </row>
    <row r="92" s="68" customFormat="true" ht="13.8" hidden="false" customHeight="false" outlineLevel="0" collapsed="false">
      <c r="A92" s="49"/>
      <c r="B92" s="58"/>
      <c r="C92" s="51"/>
      <c r="D92" s="51"/>
      <c r="E92" s="52"/>
      <c r="F92" s="53"/>
      <c r="I92" s="69"/>
      <c r="K92" s="69"/>
      <c r="AMF92" s="1"/>
      <c r="AMG92" s="1"/>
      <c r="AMH92" s="1"/>
      <c r="AMI92" s="1"/>
      <c r="AMJ92" s="1"/>
    </row>
    <row r="93" s="66" customFormat="true" ht="27" hidden="false" customHeight="false" outlineLevel="0" collapsed="false">
      <c r="A93" s="49" t="s">
        <v>104</v>
      </c>
      <c r="B93" s="50" t="s">
        <v>105</v>
      </c>
      <c r="C93" s="51"/>
      <c r="D93" s="51"/>
      <c r="E93" s="71"/>
      <c r="F93" s="53" t="n">
        <f aca="false">E93*D93</f>
        <v>0</v>
      </c>
      <c r="AMF93" s="1"/>
      <c r="AMG93" s="1"/>
      <c r="AMH93" s="1"/>
      <c r="AMI93" s="1"/>
      <c r="AMJ93" s="1"/>
    </row>
    <row r="94" s="66" customFormat="true" ht="14.5" hidden="false" customHeight="false" outlineLevel="0" collapsed="false">
      <c r="A94" s="60"/>
      <c r="B94" s="55" t="s">
        <v>38</v>
      </c>
      <c r="C94" s="51" t="s">
        <v>88</v>
      </c>
      <c r="D94" s="51" t="n">
        <v>1</v>
      </c>
      <c r="E94" s="52"/>
      <c r="F94" s="53" t="n">
        <f aca="false">E94*D94</f>
        <v>0</v>
      </c>
      <c r="AMF94" s="1"/>
      <c r="AMG94" s="1"/>
      <c r="AMH94" s="1"/>
      <c r="AMI94" s="1"/>
      <c r="AMJ94" s="1"/>
    </row>
    <row r="95" s="66" customFormat="true" ht="14.5" hidden="false" customHeight="false" outlineLevel="0" collapsed="false">
      <c r="A95" s="49"/>
      <c r="B95" s="70" t="s">
        <v>106</v>
      </c>
      <c r="C95" s="51"/>
      <c r="D95" s="51"/>
      <c r="E95" s="52"/>
      <c r="F95" s="53"/>
      <c r="AMF95" s="1"/>
      <c r="AMG95" s="1"/>
      <c r="AMH95" s="1"/>
      <c r="AMI95" s="1"/>
      <c r="AMJ95" s="1"/>
    </row>
    <row r="96" s="66" customFormat="true" ht="14.5" hidden="false" customHeight="false" outlineLevel="0" collapsed="false">
      <c r="A96" s="49"/>
      <c r="B96" s="57" t="s">
        <v>107</v>
      </c>
      <c r="C96" s="51"/>
      <c r="D96" s="51"/>
      <c r="E96" s="52"/>
      <c r="F96" s="53"/>
      <c r="AMF96" s="1"/>
      <c r="AMG96" s="1"/>
      <c r="AMH96" s="1"/>
      <c r="AMI96" s="1"/>
      <c r="AMJ96" s="1"/>
    </row>
    <row r="97" s="66" customFormat="true" ht="14.5" hidden="false" customHeight="false" outlineLevel="0" collapsed="false">
      <c r="A97" s="49"/>
      <c r="B97" s="57" t="s">
        <v>108</v>
      </c>
      <c r="C97" s="51"/>
      <c r="D97" s="51"/>
      <c r="E97" s="52"/>
      <c r="F97" s="53"/>
      <c r="AMF97" s="1"/>
      <c r="AMG97" s="1"/>
      <c r="AMH97" s="1"/>
      <c r="AMI97" s="1"/>
      <c r="AMJ97" s="1"/>
    </row>
    <row r="98" s="66" customFormat="true" ht="13.8" hidden="false" customHeight="false" outlineLevel="0" collapsed="false">
      <c r="A98" s="49"/>
      <c r="B98" s="58"/>
      <c r="C98" s="51"/>
      <c r="D98" s="51"/>
      <c r="E98" s="52"/>
      <c r="F98" s="53"/>
      <c r="AMF98" s="1"/>
      <c r="AMG98" s="1"/>
      <c r="AMH98" s="1"/>
      <c r="AMI98" s="1"/>
      <c r="AMJ98" s="1"/>
    </row>
    <row r="99" s="68" customFormat="true" ht="39.5" hidden="false" customHeight="false" outlineLevel="0" collapsed="false">
      <c r="A99" s="49" t="s">
        <v>109</v>
      </c>
      <c r="B99" s="58" t="s">
        <v>110</v>
      </c>
      <c r="D99" s="72"/>
      <c r="E99" s="52"/>
      <c r="F99" s="53"/>
      <c r="I99" s="69"/>
      <c r="K99" s="69"/>
      <c r="AMF99" s="1"/>
      <c r="AMG99" s="1"/>
      <c r="AMH99" s="1"/>
      <c r="AMI99" s="1"/>
      <c r="AMJ99" s="1"/>
    </row>
    <row r="100" s="68" customFormat="true" ht="14.5" hidden="false" customHeight="false" outlineLevel="0" collapsed="false">
      <c r="A100" s="49"/>
      <c r="B100" s="58" t="s">
        <v>111</v>
      </c>
      <c r="C100" s="51"/>
      <c r="D100" s="51"/>
      <c r="E100" s="52"/>
      <c r="F100" s="53"/>
      <c r="I100" s="69"/>
      <c r="K100" s="69"/>
      <c r="AMF100" s="1"/>
      <c r="AMG100" s="1"/>
      <c r="AMH100" s="1"/>
      <c r="AMI100" s="1"/>
      <c r="AMJ100" s="1"/>
    </row>
    <row r="101" s="68" customFormat="true" ht="27" hidden="false" customHeight="false" outlineLevel="0" collapsed="false">
      <c r="A101" s="49"/>
      <c r="B101" s="58" t="s">
        <v>112</v>
      </c>
      <c r="C101" s="51"/>
      <c r="D101" s="51"/>
      <c r="E101" s="52"/>
      <c r="F101" s="53"/>
      <c r="I101" s="69"/>
      <c r="K101" s="69"/>
      <c r="AMF101" s="1"/>
      <c r="AMG101" s="1"/>
      <c r="AMH101" s="1"/>
      <c r="AMI101" s="1"/>
      <c r="AMJ101" s="1"/>
    </row>
    <row r="102" s="68" customFormat="true" ht="27" hidden="false" customHeight="false" outlineLevel="0" collapsed="false">
      <c r="A102" s="49"/>
      <c r="B102" s="73" t="s">
        <v>113</v>
      </c>
      <c r="C102" s="51"/>
      <c r="D102" s="51"/>
      <c r="E102" s="52"/>
      <c r="F102" s="53"/>
      <c r="I102" s="69"/>
      <c r="K102" s="69"/>
      <c r="AMF102" s="1"/>
      <c r="AMG102" s="1"/>
      <c r="AMH102" s="1"/>
      <c r="AMI102" s="1"/>
      <c r="AMJ102" s="1"/>
    </row>
    <row r="103" s="66" customFormat="true" ht="14.5" hidden="false" customHeight="false" outlineLevel="0" collapsed="false">
      <c r="A103" s="60"/>
      <c r="B103" s="55" t="s">
        <v>38</v>
      </c>
      <c r="C103" s="51" t="s">
        <v>39</v>
      </c>
      <c r="D103" s="51" t="n">
        <v>1</v>
      </c>
      <c r="E103" s="52"/>
      <c r="F103" s="53" t="n">
        <f aca="false">E103*D103</f>
        <v>0</v>
      </c>
      <c r="AMF103" s="1"/>
      <c r="AMG103" s="1"/>
      <c r="AMH103" s="1"/>
      <c r="AMI103" s="1"/>
      <c r="AMJ103" s="1"/>
    </row>
    <row r="104" s="68" customFormat="true" ht="14.5" hidden="false" customHeight="false" outlineLevel="0" collapsed="false">
      <c r="A104" s="49"/>
      <c r="B104" s="65" t="s">
        <v>114</v>
      </c>
      <c r="C104" s="51"/>
      <c r="D104" s="51"/>
      <c r="E104" s="74"/>
      <c r="F104" s="52"/>
      <c r="I104" s="69"/>
      <c r="K104" s="69"/>
      <c r="AMF104" s="1"/>
      <c r="AMG104" s="1"/>
      <c r="AMH104" s="1"/>
      <c r="AMI104" s="1"/>
      <c r="AMJ104" s="1"/>
    </row>
    <row r="105" s="68" customFormat="true" ht="14.5" hidden="false" customHeight="false" outlineLevel="0" collapsed="false">
      <c r="A105" s="49"/>
      <c r="B105" s="50" t="s">
        <v>115</v>
      </c>
      <c r="C105" s="51"/>
      <c r="D105" s="51"/>
      <c r="E105" s="52"/>
      <c r="F105" s="53"/>
      <c r="I105" s="69"/>
      <c r="K105" s="69"/>
      <c r="AMF105" s="1"/>
      <c r="AMG105" s="1"/>
      <c r="AMH105" s="1"/>
      <c r="AMI105" s="1"/>
      <c r="AMJ105" s="1"/>
    </row>
    <row r="106" s="68" customFormat="true" ht="14.5" hidden="false" customHeight="false" outlineLevel="0" collapsed="false">
      <c r="A106" s="49"/>
      <c r="B106" s="50" t="s">
        <v>116</v>
      </c>
      <c r="C106" s="51"/>
      <c r="D106" s="51"/>
      <c r="E106" s="52"/>
      <c r="F106" s="53"/>
      <c r="I106" s="69"/>
      <c r="K106" s="69"/>
      <c r="AMF106" s="1"/>
      <c r="AMG106" s="1"/>
      <c r="AMH106" s="1"/>
      <c r="AMI106" s="1"/>
      <c r="AMJ106" s="1"/>
    </row>
    <row r="107" s="68" customFormat="true" ht="13.8" hidden="false" customHeight="false" outlineLevel="0" collapsed="false">
      <c r="A107" s="49"/>
      <c r="B107" s="50"/>
      <c r="C107" s="51"/>
      <c r="D107" s="51"/>
      <c r="E107" s="52"/>
      <c r="F107" s="53"/>
      <c r="I107" s="69"/>
      <c r="K107" s="69"/>
      <c r="AMF107" s="1"/>
      <c r="AMG107" s="1"/>
      <c r="AMH107" s="1"/>
      <c r="AMI107" s="1"/>
      <c r="AMJ107" s="1"/>
    </row>
    <row r="108" customFormat="false" ht="14.5" hidden="false" customHeight="false" outlineLevel="0" collapsed="false">
      <c r="A108" s="49" t="s">
        <v>117</v>
      </c>
      <c r="B108" s="50" t="s">
        <v>118</v>
      </c>
      <c r="C108" s="51"/>
      <c r="D108" s="51"/>
      <c r="E108" s="52"/>
      <c r="F108" s="53"/>
      <c r="I108" s="24"/>
      <c r="K108" s="24"/>
    </row>
    <row r="109" customFormat="false" ht="14.5" hidden="false" customHeight="false" outlineLevel="0" collapsed="false">
      <c r="A109" s="49"/>
      <c r="B109" s="50" t="s">
        <v>119</v>
      </c>
      <c r="C109" s="51" t="s">
        <v>88</v>
      </c>
      <c r="D109" s="51" t="n">
        <v>1</v>
      </c>
      <c r="E109" s="52"/>
      <c r="F109" s="53" t="n">
        <f aca="false">E109*D109</f>
        <v>0</v>
      </c>
      <c r="I109" s="24"/>
      <c r="K109" s="24"/>
    </row>
    <row r="110" customFormat="false" ht="13.8" hidden="false" customHeight="false" outlineLevel="0" collapsed="false">
      <c r="A110" s="49"/>
      <c r="B110" s="50"/>
      <c r="C110" s="51"/>
      <c r="D110" s="51"/>
      <c r="E110" s="52"/>
      <c r="F110" s="53"/>
      <c r="I110" s="24"/>
      <c r="K110" s="24"/>
    </row>
    <row r="111" customFormat="false" ht="14.5" hidden="false" customHeight="false" outlineLevel="0" collapsed="false">
      <c r="A111" s="49" t="s">
        <v>120</v>
      </c>
      <c r="B111" s="50" t="s">
        <v>121</v>
      </c>
      <c r="C111" s="51"/>
      <c r="D111" s="51"/>
      <c r="E111" s="52"/>
      <c r="F111" s="53"/>
      <c r="I111" s="24"/>
      <c r="K111" s="24"/>
    </row>
    <row r="112" customFormat="false" ht="14.5" hidden="false" customHeight="false" outlineLevel="0" collapsed="false">
      <c r="A112" s="49"/>
      <c r="B112" s="50" t="s">
        <v>122</v>
      </c>
      <c r="C112" s="51" t="s">
        <v>88</v>
      </c>
      <c r="D112" s="51" t="n">
        <v>1</v>
      </c>
      <c r="E112" s="52"/>
      <c r="F112" s="53" t="n">
        <f aca="false">E112*D112</f>
        <v>0</v>
      </c>
      <c r="I112" s="24"/>
      <c r="K112" s="24"/>
    </row>
    <row r="113" customFormat="false" ht="13.8" hidden="false" customHeight="false" outlineLevel="0" collapsed="false">
      <c r="A113" s="49"/>
      <c r="B113" s="50"/>
      <c r="C113" s="51"/>
      <c r="D113" s="51"/>
      <c r="E113" s="52"/>
      <c r="F113" s="53"/>
      <c r="I113" s="24"/>
      <c r="K113" s="24"/>
    </row>
    <row r="114" s="66" customFormat="true" ht="27" hidden="false" customHeight="false" outlineLevel="0" collapsed="false">
      <c r="A114" s="49" t="s">
        <v>123</v>
      </c>
      <c r="B114" s="50" t="s">
        <v>124</v>
      </c>
      <c r="C114" s="51"/>
      <c r="D114" s="51"/>
      <c r="E114" s="52"/>
      <c r="F114" s="53"/>
      <c r="AMF114" s="1"/>
      <c r="AMG114" s="1"/>
      <c r="AMH114" s="1"/>
      <c r="AMI114" s="1"/>
      <c r="AMJ114" s="1"/>
    </row>
    <row r="115" s="66" customFormat="true" ht="14.5" hidden="false" customHeight="false" outlineLevel="0" collapsed="false">
      <c r="A115" s="49"/>
      <c r="B115" s="56" t="s">
        <v>125</v>
      </c>
      <c r="C115" s="51" t="s">
        <v>88</v>
      </c>
      <c r="D115" s="51" t="n">
        <v>1</v>
      </c>
      <c r="E115" s="52"/>
      <c r="F115" s="53" t="n">
        <f aca="false">E115*D115</f>
        <v>0</v>
      </c>
      <c r="AMF115" s="1"/>
      <c r="AMG115" s="1"/>
      <c r="AMH115" s="1"/>
      <c r="AMI115" s="1"/>
      <c r="AMJ115" s="1"/>
    </row>
    <row r="116" s="66" customFormat="true" ht="13.8" hidden="false" customHeight="false" outlineLevel="0" collapsed="false">
      <c r="A116" s="49"/>
      <c r="B116" s="50"/>
      <c r="C116" s="51"/>
      <c r="D116" s="51"/>
      <c r="E116" s="52"/>
      <c r="F116" s="53"/>
      <c r="AMF116" s="1"/>
      <c r="AMG116" s="1"/>
      <c r="AMH116" s="1"/>
      <c r="AMI116" s="1"/>
      <c r="AMJ116" s="1"/>
    </row>
    <row r="117" customFormat="false" ht="14.5" hidden="false" customHeight="false" outlineLevel="0" collapsed="false">
      <c r="A117" s="49" t="s">
        <v>126</v>
      </c>
      <c r="B117" s="50" t="s">
        <v>127</v>
      </c>
      <c r="C117" s="51"/>
      <c r="D117" s="51"/>
      <c r="E117" s="52"/>
      <c r="F117" s="53"/>
      <c r="I117" s="24"/>
      <c r="K117" s="24"/>
    </row>
    <row r="118" customFormat="false" ht="14.5" hidden="false" customHeight="false" outlineLevel="0" collapsed="false">
      <c r="A118" s="49"/>
      <c r="B118" s="56" t="s">
        <v>128</v>
      </c>
      <c r="C118" s="51" t="s">
        <v>88</v>
      </c>
      <c r="D118" s="51" t="n">
        <v>1</v>
      </c>
      <c r="E118" s="52"/>
      <c r="F118" s="53" t="n">
        <f aca="false">E118*D118</f>
        <v>0</v>
      </c>
      <c r="I118" s="24"/>
      <c r="K118" s="24"/>
    </row>
    <row r="119" customFormat="false" ht="13.8" hidden="false" customHeight="false" outlineLevel="0" collapsed="false">
      <c r="A119" s="49"/>
      <c r="B119" s="75"/>
      <c r="C119" s="51"/>
      <c r="D119" s="51"/>
      <c r="E119" s="76"/>
      <c r="F119" s="53"/>
      <c r="I119" s="24"/>
      <c r="K119" s="24"/>
    </row>
    <row r="120" customFormat="false" ht="27" hidden="false" customHeight="false" outlineLevel="0" collapsed="false">
      <c r="A120" s="49" t="s">
        <v>129</v>
      </c>
      <c r="B120" s="58" t="s">
        <v>130</v>
      </c>
      <c r="C120" s="51"/>
      <c r="D120" s="51"/>
      <c r="E120" s="52"/>
      <c r="F120" s="53"/>
      <c r="I120" s="24"/>
      <c r="K120" s="24"/>
    </row>
    <row r="121" customFormat="false" ht="14.5" hidden="false" customHeight="false" outlineLevel="0" collapsed="false">
      <c r="A121" s="49"/>
      <c r="B121" s="56" t="s">
        <v>131</v>
      </c>
      <c r="C121" s="51" t="s">
        <v>88</v>
      </c>
      <c r="D121" s="51" t="n">
        <v>2</v>
      </c>
      <c r="E121" s="52"/>
      <c r="F121" s="53" t="n">
        <f aca="false">SUM(D121*E121)</f>
        <v>0</v>
      </c>
      <c r="I121" s="24"/>
      <c r="K121" s="24"/>
    </row>
    <row r="122" customFormat="false" ht="13.8" hidden="false" customHeight="false" outlineLevel="0" collapsed="false">
      <c r="A122" s="49"/>
      <c r="B122" s="58"/>
      <c r="C122" s="51"/>
      <c r="D122" s="51"/>
      <c r="E122" s="52"/>
      <c r="F122" s="53"/>
      <c r="I122" s="24"/>
      <c r="K122" s="24"/>
    </row>
    <row r="123" customFormat="false" ht="27" hidden="false" customHeight="false" outlineLevel="0" collapsed="false">
      <c r="A123" s="49" t="s">
        <v>132</v>
      </c>
      <c r="B123" s="58" t="s">
        <v>133</v>
      </c>
      <c r="C123" s="51"/>
      <c r="D123" s="51"/>
      <c r="E123" s="52"/>
      <c r="F123" s="53"/>
      <c r="I123" s="24"/>
      <c r="K123" s="24"/>
    </row>
    <row r="124" customFormat="false" ht="14.5" hidden="false" customHeight="false" outlineLevel="0" collapsed="false">
      <c r="A124" s="49"/>
      <c r="B124" s="56" t="s">
        <v>134</v>
      </c>
      <c r="C124" s="51" t="s">
        <v>88</v>
      </c>
      <c r="D124" s="51" t="n">
        <v>4</v>
      </c>
      <c r="E124" s="52"/>
      <c r="F124" s="53" t="n">
        <f aca="false">SUM(D124*E124)</f>
        <v>0</v>
      </c>
      <c r="I124" s="24"/>
      <c r="K124" s="24"/>
    </row>
    <row r="125" customFormat="false" ht="14.5" hidden="false" customHeight="false" outlineLevel="0" collapsed="false">
      <c r="A125" s="49"/>
      <c r="B125" s="56" t="s">
        <v>135</v>
      </c>
      <c r="C125" s="51" t="s">
        <v>88</v>
      </c>
      <c r="D125" s="51" t="n">
        <v>4</v>
      </c>
      <c r="E125" s="52"/>
      <c r="F125" s="53" t="n">
        <f aca="false">SUM(D125*E125)</f>
        <v>0</v>
      </c>
      <c r="I125" s="24"/>
      <c r="K125" s="24"/>
    </row>
    <row r="126" customFormat="false" ht="14.5" hidden="false" customHeight="false" outlineLevel="0" collapsed="false">
      <c r="A126" s="49"/>
      <c r="B126" s="56" t="s">
        <v>136</v>
      </c>
      <c r="C126" s="51" t="s">
        <v>88</v>
      </c>
      <c r="D126" s="51" t="n">
        <v>6</v>
      </c>
      <c r="E126" s="52"/>
      <c r="F126" s="53" t="n">
        <f aca="false">SUM(D126*E126)</f>
        <v>0</v>
      </c>
      <c r="I126" s="24"/>
      <c r="K126" s="24"/>
    </row>
    <row r="127" customFormat="false" ht="14.5" hidden="false" customHeight="false" outlineLevel="0" collapsed="false">
      <c r="A127" s="49"/>
      <c r="B127" s="56" t="s">
        <v>131</v>
      </c>
      <c r="C127" s="51" t="s">
        <v>88</v>
      </c>
      <c r="D127" s="51" t="n">
        <v>8</v>
      </c>
      <c r="E127" s="52"/>
      <c r="F127" s="53" t="n">
        <f aca="false">SUM(D127*E127)</f>
        <v>0</v>
      </c>
      <c r="I127" s="24"/>
      <c r="K127" s="24"/>
    </row>
    <row r="128" customFormat="false" ht="14.5" hidden="false" customHeight="false" outlineLevel="0" collapsed="false">
      <c r="A128" s="49"/>
      <c r="B128" s="56" t="s">
        <v>137</v>
      </c>
      <c r="C128" s="51" t="s">
        <v>88</v>
      </c>
      <c r="D128" s="51" t="n">
        <v>3</v>
      </c>
      <c r="E128" s="52"/>
      <c r="F128" s="53" t="n">
        <f aca="false">SUM(D128*E128)</f>
        <v>0</v>
      </c>
      <c r="I128" s="24"/>
      <c r="K128" s="24"/>
    </row>
    <row r="129" customFormat="false" ht="13.8" hidden="false" customHeight="false" outlineLevel="0" collapsed="false">
      <c r="A129" s="49"/>
      <c r="B129" s="56"/>
      <c r="C129" s="51"/>
      <c r="D129" s="51"/>
      <c r="E129" s="52"/>
      <c r="F129" s="53"/>
      <c r="I129" s="24"/>
      <c r="K129" s="24"/>
    </row>
    <row r="130" customFormat="false" ht="27" hidden="false" customHeight="false" outlineLevel="0" collapsed="false">
      <c r="A130" s="49" t="s">
        <v>138</v>
      </c>
      <c r="B130" s="58" t="s">
        <v>139</v>
      </c>
      <c r="C130" s="51"/>
      <c r="D130" s="51"/>
      <c r="E130" s="52"/>
      <c r="F130" s="53"/>
      <c r="I130" s="24"/>
      <c r="K130" s="24"/>
    </row>
    <row r="131" customFormat="false" ht="14.5" hidden="false" customHeight="false" outlineLevel="0" collapsed="false">
      <c r="A131" s="49"/>
      <c r="B131" s="56" t="s">
        <v>134</v>
      </c>
      <c r="C131" s="51" t="s">
        <v>88</v>
      </c>
      <c r="D131" s="51" t="n">
        <v>1</v>
      </c>
      <c r="E131" s="52"/>
      <c r="F131" s="53" t="n">
        <f aca="false">SUM(D131*E131)</f>
        <v>0</v>
      </c>
      <c r="I131" s="24"/>
      <c r="K131" s="24"/>
    </row>
    <row r="132" customFormat="false" ht="14.5" hidden="false" customHeight="false" outlineLevel="0" collapsed="false">
      <c r="A132" s="49"/>
      <c r="B132" s="56" t="s">
        <v>136</v>
      </c>
      <c r="C132" s="51" t="s">
        <v>88</v>
      </c>
      <c r="D132" s="51" t="n">
        <v>2</v>
      </c>
      <c r="E132" s="52"/>
      <c r="F132" s="53" t="n">
        <f aca="false">SUM(D132*E132)</f>
        <v>0</v>
      </c>
      <c r="I132" s="24"/>
      <c r="K132" s="24"/>
    </row>
    <row r="133" customFormat="false" ht="14.5" hidden="false" customHeight="false" outlineLevel="0" collapsed="false">
      <c r="A133" s="49"/>
      <c r="B133" s="56" t="s">
        <v>131</v>
      </c>
      <c r="C133" s="51" t="s">
        <v>88</v>
      </c>
      <c r="D133" s="51" t="n">
        <v>2</v>
      </c>
      <c r="E133" s="52"/>
      <c r="F133" s="53" t="n">
        <f aca="false">SUM(D133*E133)</f>
        <v>0</v>
      </c>
      <c r="I133" s="24"/>
      <c r="K133" s="24"/>
    </row>
    <row r="134" customFormat="false" ht="14.5" hidden="false" customHeight="false" outlineLevel="0" collapsed="false">
      <c r="A134" s="49"/>
      <c r="B134" s="57" t="s">
        <v>137</v>
      </c>
      <c r="C134" s="51" t="s">
        <v>88</v>
      </c>
      <c r="D134" s="51" t="n">
        <v>1</v>
      </c>
      <c r="E134" s="52"/>
      <c r="F134" s="53" t="n">
        <f aca="false">SUM(D134*E134)</f>
        <v>0</v>
      </c>
      <c r="I134" s="24"/>
      <c r="K134" s="24"/>
    </row>
    <row r="135" customFormat="false" ht="13.8" hidden="false" customHeight="false" outlineLevel="0" collapsed="false">
      <c r="A135" s="49"/>
      <c r="B135" s="57"/>
      <c r="C135" s="51"/>
      <c r="D135" s="51"/>
      <c r="E135" s="52"/>
      <c r="F135" s="53"/>
      <c r="I135" s="24"/>
      <c r="K135" s="24"/>
    </row>
    <row r="136" customFormat="false" ht="27" hidden="false" customHeight="false" outlineLevel="0" collapsed="false">
      <c r="A136" s="49" t="s">
        <v>140</v>
      </c>
      <c r="B136" s="58" t="s">
        <v>141</v>
      </c>
      <c r="C136" s="51" t="s">
        <v>88</v>
      </c>
      <c r="D136" s="51" t="n">
        <v>3</v>
      </c>
      <c r="E136" s="52"/>
      <c r="F136" s="53" t="n">
        <f aca="false">SUM(D136*E136)</f>
        <v>0</v>
      </c>
      <c r="I136" s="24"/>
      <c r="K136" s="24"/>
    </row>
    <row r="137" customFormat="false" ht="13.8" hidden="false" customHeight="false" outlineLevel="0" collapsed="false">
      <c r="A137" s="49"/>
      <c r="B137" s="58"/>
      <c r="C137" s="51"/>
      <c r="D137" s="51"/>
      <c r="E137" s="52"/>
      <c r="F137" s="53"/>
      <c r="I137" s="24"/>
      <c r="K137" s="24"/>
    </row>
    <row r="138" customFormat="false" ht="27" hidden="false" customHeight="false" outlineLevel="0" collapsed="false">
      <c r="A138" s="49" t="s">
        <v>142</v>
      </c>
      <c r="B138" s="58" t="s">
        <v>143</v>
      </c>
      <c r="C138" s="51" t="s">
        <v>88</v>
      </c>
      <c r="D138" s="51" t="n">
        <v>1</v>
      </c>
      <c r="E138" s="52"/>
      <c r="F138" s="53" t="n">
        <f aca="false">SUM(D138*E138)</f>
        <v>0</v>
      </c>
      <c r="I138" s="24"/>
      <c r="K138" s="24"/>
    </row>
    <row r="139" customFormat="false" ht="13.8" hidden="false" customHeight="false" outlineLevel="0" collapsed="false">
      <c r="A139" s="49"/>
      <c r="B139" s="58"/>
      <c r="C139" s="51"/>
      <c r="D139" s="51"/>
      <c r="E139" s="52"/>
      <c r="F139" s="53"/>
      <c r="I139" s="24"/>
      <c r="K139" s="24"/>
    </row>
    <row r="140" customFormat="false" ht="52" hidden="false" customHeight="false" outlineLevel="0" collapsed="false">
      <c r="A140" s="49" t="s">
        <v>144</v>
      </c>
      <c r="B140" s="58" t="s">
        <v>145</v>
      </c>
      <c r="C140" s="51"/>
      <c r="D140" s="51"/>
      <c r="E140" s="52"/>
      <c r="F140" s="53"/>
      <c r="I140" s="24"/>
      <c r="K140" s="24"/>
    </row>
    <row r="141" customFormat="false" ht="14.5" hidden="false" customHeight="false" outlineLevel="0" collapsed="false">
      <c r="A141" s="49"/>
      <c r="B141" s="56" t="s">
        <v>146</v>
      </c>
      <c r="C141" s="51" t="s">
        <v>82</v>
      </c>
      <c r="D141" s="51" t="s">
        <v>147</v>
      </c>
      <c r="E141" s="52"/>
      <c r="F141" s="53" t="n">
        <f aca="false">SUM(D141*E141)</f>
        <v>0</v>
      </c>
      <c r="I141" s="24"/>
      <c r="K141" s="24"/>
    </row>
    <row r="142" customFormat="false" ht="14.5" hidden="false" customHeight="false" outlineLevel="0" collapsed="false">
      <c r="A142" s="49"/>
      <c r="B142" s="56" t="s">
        <v>148</v>
      </c>
      <c r="C142" s="51" t="s">
        <v>82</v>
      </c>
      <c r="D142" s="51" t="s">
        <v>147</v>
      </c>
      <c r="E142" s="52"/>
      <c r="F142" s="53" t="n">
        <f aca="false">SUM(D142*E142)</f>
        <v>0</v>
      </c>
      <c r="I142" s="24"/>
      <c r="K142" s="24"/>
    </row>
    <row r="143" customFormat="false" ht="14.5" hidden="false" customHeight="false" outlineLevel="0" collapsed="false">
      <c r="A143" s="49"/>
      <c r="B143" s="56" t="s">
        <v>149</v>
      </c>
      <c r="C143" s="51" t="s">
        <v>82</v>
      </c>
      <c r="D143" s="51" t="s">
        <v>147</v>
      </c>
      <c r="E143" s="52"/>
      <c r="F143" s="53" t="n">
        <f aca="false">SUM(D143*E143)</f>
        <v>0</v>
      </c>
      <c r="I143" s="24"/>
      <c r="K143" s="24"/>
    </row>
    <row r="144" customFormat="false" ht="13.8" hidden="false" customHeight="false" outlineLevel="0" collapsed="false">
      <c r="A144" s="49"/>
      <c r="B144" s="56"/>
      <c r="C144" s="51"/>
      <c r="D144" s="51"/>
      <c r="E144" s="52"/>
      <c r="F144" s="53"/>
      <c r="I144" s="24"/>
      <c r="K144" s="24"/>
    </row>
    <row r="145" customFormat="false" ht="39.5" hidden="false" customHeight="false" outlineLevel="0" collapsed="false">
      <c r="A145" s="49" t="s">
        <v>150</v>
      </c>
      <c r="B145" s="58" t="s">
        <v>151</v>
      </c>
      <c r="C145" s="51"/>
      <c r="D145" s="51"/>
      <c r="E145" s="52"/>
      <c r="F145" s="53"/>
      <c r="I145" s="24"/>
      <c r="K145" s="24"/>
    </row>
    <row r="146" customFormat="false" ht="14.5" hidden="false" customHeight="false" outlineLevel="0" collapsed="false">
      <c r="A146" s="49"/>
      <c r="B146" s="56" t="s">
        <v>152</v>
      </c>
      <c r="C146" s="51" t="s">
        <v>82</v>
      </c>
      <c r="D146" s="51" t="s">
        <v>147</v>
      </c>
      <c r="E146" s="52"/>
      <c r="F146" s="53" t="n">
        <f aca="false">SUM(D146*E146)</f>
        <v>0</v>
      </c>
      <c r="I146" s="24"/>
      <c r="K146" s="24"/>
    </row>
    <row r="147" customFormat="false" ht="14.5" hidden="false" customHeight="false" outlineLevel="0" collapsed="false">
      <c r="A147" s="49"/>
      <c r="B147" s="56" t="s">
        <v>153</v>
      </c>
      <c r="C147" s="51" t="s">
        <v>82</v>
      </c>
      <c r="D147" s="51" t="s">
        <v>147</v>
      </c>
      <c r="E147" s="52"/>
      <c r="F147" s="53" t="n">
        <f aca="false">SUM(D147*E147)</f>
        <v>0</v>
      </c>
      <c r="I147" s="24"/>
      <c r="K147" s="24"/>
    </row>
    <row r="148" customFormat="false" ht="14.5" hidden="false" customHeight="false" outlineLevel="0" collapsed="false">
      <c r="A148" s="49"/>
      <c r="B148" s="56" t="s">
        <v>154</v>
      </c>
      <c r="C148" s="51" t="s">
        <v>82</v>
      </c>
      <c r="D148" s="51" t="s">
        <v>147</v>
      </c>
      <c r="E148" s="52"/>
      <c r="F148" s="53" t="n">
        <f aca="false">SUM(D148*E148)</f>
        <v>0</v>
      </c>
      <c r="I148" s="24"/>
      <c r="K148" s="24"/>
    </row>
    <row r="149" customFormat="false" ht="14.5" hidden="false" customHeight="false" outlineLevel="0" collapsed="false">
      <c r="A149" s="49"/>
      <c r="B149" s="56" t="s">
        <v>155</v>
      </c>
      <c r="C149" s="51" t="s">
        <v>156</v>
      </c>
      <c r="D149" s="51" t="s">
        <v>157</v>
      </c>
      <c r="E149" s="52"/>
      <c r="F149" s="53" t="n">
        <f aca="false">SUM(D149*E149)</f>
        <v>0</v>
      </c>
      <c r="I149" s="24"/>
      <c r="K149" s="24"/>
    </row>
    <row r="150" customFormat="false" ht="13.8" hidden="false" customHeight="false" outlineLevel="0" collapsed="false">
      <c r="A150" s="49"/>
      <c r="B150" s="56"/>
      <c r="C150" s="51"/>
      <c r="D150" s="51"/>
      <c r="E150" s="52"/>
      <c r="F150" s="53"/>
      <c r="I150" s="24"/>
      <c r="K150" s="24"/>
    </row>
    <row r="151" customFormat="false" ht="39.5" hidden="false" customHeight="false" outlineLevel="0" collapsed="false">
      <c r="A151" s="49" t="s">
        <v>158</v>
      </c>
      <c r="B151" s="58" t="s">
        <v>159</v>
      </c>
      <c r="C151" s="51" t="s">
        <v>160</v>
      </c>
      <c r="D151" s="51" t="s">
        <v>161</v>
      </c>
      <c r="E151" s="52"/>
      <c r="F151" s="53" t="n">
        <f aca="false">SUM(D151*E151)</f>
        <v>0</v>
      </c>
      <c r="I151" s="24"/>
      <c r="K151" s="24"/>
    </row>
    <row r="152" s="21" customFormat="true" ht="13.8" hidden="false" customHeight="false" outlineLevel="0" collapsed="false">
      <c r="A152" s="49"/>
      <c r="B152" s="58"/>
      <c r="C152" s="51"/>
      <c r="D152" s="51"/>
      <c r="E152" s="52"/>
      <c r="F152" s="53"/>
      <c r="AMF152" s="1"/>
      <c r="AMG152" s="1"/>
      <c r="AMH152" s="1"/>
      <c r="AMI152" s="1"/>
      <c r="AMJ152" s="1"/>
    </row>
    <row r="153" s="21" customFormat="true" ht="39.5" hidden="false" customHeight="false" outlineLevel="0" collapsed="false">
      <c r="A153" s="49" t="s">
        <v>162</v>
      </c>
      <c r="B153" s="58" t="s">
        <v>163</v>
      </c>
      <c r="C153" s="51" t="s">
        <v>164</v>
      </c>
      <c r="D153" s="51" t="s">
        <v>165</v>
      </c>
      <c r="E153" s="52"/>
      <c r="F153" s="53" t="n">
        <f aca="false">D153*E153</f>
        <v>0</v>
      </c>
      <c r="AMF153" s="1"/>
      <c r="AMG153" s="1"/>
      <c r="AMH153" s="1"/>
      <c r="AMI153" s="1"/>
      <c r="AMJ153" s="1"/>
    </row>
    <row r="154" s="21" customFormat="true" ht="13.8" hidden="false" customHeight="false" outlineLevel="0" collapsed="false">
      <c r="A154" s="49"/>
      <c r="B154" s="58"/>
      <c r="C154" s="51"/>
      <c r="D154" s="51"/>
      <c r="E154" s="52"/>
      <c r="F154" s="53"/>
      <c r="AMF154" s="1"/>
      <c r="AMG154" s="1"/>
      <c r="AMH154" s="1"/>
      <c r="AMI154" s="1"/>
      <c r="AMJ154" s="1"/>
    </row>
    <row r="155" s="21" customFormat="true" ht="27" hidden="false" customHeight="false" outlineLevel="0" collapsed="false">
      <c r="A155" s="49" t="s">
        <v>166</v>
      </c>
      <c r="B155" s="58" t="s">
        <v>167</v>
      </c>
      <c r="C155" s="51" t="s">
        <v>164</v>
      </c>
      <c r="D155" s="77" t="n">
        <v>1</v>
      </c>
      <c r="E155" s="52"/>
      <c r="F155" s="53" t="n">
        <f aca="false">D155*E155</f>
        <v>0</v>
      </c>
      <c r="AMF155" s="1"/>
      <c r="AMG155" s="1"/>
      <c r="AMH155" s="1"/>
      <c r="AMI155" s="1"/>
      <c r="AMJ155" s="1"/>
    </row>
    <row r="156" s="21" customFormat="true" ht="13.8" hidden="false" customHeight="false" outlineLevel="0" collapsed="false">
      <c r="A156" s="49"/>
      <c r="B156" s="58"/>
      <c r="C156" s="51"/>
      <c r="D156" s="77"/>
      <c r="E156" s="52"/>
      <c r="F156" s="53"/>
      <c r="AMF156" s="1"/>
      <c r="AMG156" s="1"/>
      <c r="AMH156" s="1"/>
      <c r="AMI156" s="1"/>
      <c r="AMJ156" s="1"/>
    </row>
    <row r="157" s="21" customFormat="true" ht="27" hidden="false" customHeight="false" outlineLevel="0" collapsed="false">
      <c r="A157" s="49" t="s">
        <v>168</v>
      </c>
      <c r="B157" s="58" t="s">
        <v>169</v>
      </c>
      <c r="C157" s="51" t="s">
        <v>164</v>
      </c>
      <c r="D157" s="77" t="n">
        <v>1</v>
      </c>
      <c r="E157" s="52"/>
      <c r="F157" s="53" t="n">
        <f aca="false">D157*E157</f>
        <v>0</v>
      </c>
      <c r="AMF157" s="1"/>
      <c r="AMG157" s="1"/>
      <c r="AMH157" s="1"/>
      <c r="AMI157" s="1"/>
      <c r="AMJ157" s="1"/>
    </row>
    <row r="158" s="21" customFormat="true" ht="13.8" hidden="false" customHeight="false" outlineLevel="0" collapsed="false">
      <c r="A158" s="49"/>
      <c r="B158" s="58"/>
      <c r="C158" s="51"/>
      <c r="D158" s="77"/>
      <c r="E158" s="52"/>
      <c r="F158" s="53"/>
      <c r="AMF158" s="1"/>
      <c r="AMG158" s="1"/>
      <c r="AMH158" s="1"/>
      <c r="AMI158" s="1"/>
      <c r="AMJ158" s="1"/>
    </row>
    <row r="159" s="21" customFormat="true" ht="27" hidden="false" customHeight="false" outlineLevel="0" collapsed="false">
      <c r="A159" s="49" t="s">
        <v>170</v>
      </c>
      <c r="B159" s="58" t="s">
        <v>171</v>
      </c>
      <c r="C159" s="51" t="s">
        <v>164</v>
      </c>
      <c r="D159" s="77" t="n">
        <v>1</v>
      </c>
      <c r="E159" s="52"/>
      <c r="F159" s="53" t="n">
        <f aca="false">D159*E159</f>
        <v>0</v>
      </c>
      <c r="AMF159" s="1"/>
      <c r="AMG159" s="1"/>
      <c r="AMH159" s="1"/>
      <c r="AMI159" s="1"/>
      <c r="AMJ159" s="1"/>
    </row>
    <row r="160" s="21" customFormat="true" ht="13.8" hidden="false" customHeight="false" outlineLevel="0" collapsed="false">
      <c r="A160" s="49"/>
      <c r="B160" s="58"/>
      <c r="C160" s="51"/>
      <c r="D160" s="77"/>
      <c r="E160" s="52"/>
      <c r="F160" s="53"/>
      <c r="AMF160" s="1"/>
      <c r="AMG160" s="1"/>
      <c r="AMH160" s="1"/>
      <c r="AMI160" s="1"/>
      <c r="AMJ160" s="1"/>
    </row>
    <row r="161" s="21" customFormat="true" ht="32" hidden="false" customHeight="false" outlineLevel="0" collapsed="false">
      <c r="A161" s="49" t="s">
        <v>172</v>
      </c>
      <c r="B161" s="78" t="s">
        <v>173</v>
      </c>
      <c r="C161" s="51" t="s">
        <v>164</v>
      </c>
      <c r="D161" s="77" t="n">
        <v>1</v>
      </c>
      <c r="E161" s="52"/>
      <c r="F161" s="53" t="n">
        <f aca="false">D161*E161</f>
        <v>0</v>
      </c>
      <c r="AMF161" s="1"/>
      <c r="AMG161" s="1"/>
      <c r="AMH161" s="1"/>
      <c r="AMI161" s="1"/>
      <c r="AMJ161" s="1"/>
    </row>
    <row r="162" s="21" customFormat="true" ht="13.8" hidden="false" customHeight="false" outlineLevel="0" collapsed="false">
      <c r="A162" s="49"/>
      <c r="B162" s="58"/>
      <c r="C162" s="79"/>
      <c r="D162" s="51"/>
      <c r="E162" s="52"/>
      <c r="F162" s="53"/>
      <c r="AMF162" s="1"/>
      <c r="AMG162" s="1"/>
      <c r="AMH162" s="1"/>
      <c r="AMI162" s="1"/>
      <c r="AMJ162" s="1"/>
    </row>
    <row r="163" s="21" customFormat="true" ht="14.5" hidden="false" customHeight="false" outlineLevel="0" collapsed="false">
      <c r="A163" s="80"/>
      <c r="B163" s="81" t="str">
        <f aca="false">B1&amp;" UKUPNO:"</f>
        <v>STROJARNICA - RESTORAN UKUPNO:</v>
      </c>
      <c r="C163" s="82"/>
      <c r="D163" s="83"/>
      <c r="E163" s="84"/>
      <c r="F163" s="85" t="n">
        <f aca="false">SUM(F5:F161)</f>
        <v>0</v>
      </c>
      <c r="AMF163" s="1"/>
      <c r="AMG163" s="1"/>
      <c r="AMH163" s="1"/>
      <c r="AMI163" s="1"/>
      <c r="AMJ163" s="1"/>
    </row>
    <row r="164" s="21" customFormat="true" ht="13.8" hidden="false" customHeight="false" outlineLevel="0" collapsed="false">
      <c r="A164" s="49"/>
      <c r="B164" s="58"/>
      <c r="C164" s="22"/>
      <c r="D164" s="86"/>
      <c r="E164" s="87"/>
      <c r="F164" s="88"/>
      <c r="AMF164" s="1"/>
      <c r="AMG164" s="1"/>
      <c r="AMH164" s="1"/>
      <c r="AMI164" s="1"/>
      <c r="AMJ164" s="1"/>
    </row>
    <row r="165" s="21" customFormat="true" ht="14.5" hidden="false" customHeight="false" outlineLevel="0" collapsed="false">
      <c r="A165" s="89"/>
      <c r="B165" s="90" t="s">
        <v>174</v>
      </c>
      <c r="C165" s="22"/>
      <c r="D165" s="86"/>
      <c r="E165" s="23"/>
      <c r="F165" s="23"/>
      <c r="AMF165" s="1"/>
      <c r="AMG165" s="1"/>
      <c r="AMH165" s="1"/>
      <c r="AMI165" s="1"/>
      <c r="AMJ165" s="1"/>
    </row>
    <row r="166" s="21" customFormat="true" ht="13.8" hidden="false" customHeight="false" outlineLevel="0" collapsed="false">
      <c r="A166" s="89"/>
      <c r="B166" s="91" t="s">
        <v>175</v>
      </c>
      <c r="C166" s="22"/>
      <c r="D166" s="86"/>
      <c r="E166" s="92"/>
      <c r="F166" s="23"/>
      <c r="AMF166" s="1"/>
      <c r="AMG166" s="1"/>
      <c r="AMH166" s="1"/>
      <c r="AMI166" s="1"/>
      <c r="AMJ166" s="1"/>
    </row>
    <row r="167" s="21" customFormat="true" ht="14.5" hidden="false" customHeight="false" outlineLevel="0" collapsed="false">
      <c r="A167" s="89"/>
      <c r="B167" s="73" t="s">
        <v>176</v>
      </c>
      <c r="C167" s="22"/>
      <c r="D167" s="86"/>
      <c r="E167" s="23"/>
      <c r="F167" s="23"/>
      <c r="AMF167" s="1"/>
      <c r="AMG167" s="1"/>
      <c r="AMH167" s="1"/>
      <c r="AMI167" s="1"/>
      <c r="AMJ167" s="1"/>
    </row>
    <row r="168" s="21" customFormat="true" ht="13.8" hidden="false" customHeight="false" outlineLevel="0" collapsed="false">
      <c r="A168" s="49"/>
      <c r="B168" s="93"/>
      <c r="C168" s="51"/>
      <c r="D168" s="51"/>
      <c r="E168" s="52"/>
      <c r="F168" s="94"/>
      <c r="AMF168" s="1"/>
      <c r="AMG168" s="1"/>
      <c r="AMH168" s="1"/>
      <c r="AMI168" s="1"/>
      <c r="AMJ168" s="1"/>
    </row>
    <row r="169" s="21" customFormat="true" ht="13.8" hidden="false" customHeight="false" outlineLevel="0" collapsed="false">
      <c r="A169" s="95"/>
      <c r="B169" s="96"/>
      <c r="C169" s="97"/>
      <c r="D169" s="98"/>
      <c r="E169" s="99"/>
      <c r="F169" s="99"/>
      <c r="AMF169" s="1"/>
      <c r="AMG169" s="1"/>
      <c r="AMH169" s="1"/>
      <c r="AMI169" s="1"/>
      <c r="AMJ169" s="1"/>
    </row>
    <row r="170" s="21" customFormat="true" ht="13.8" hidden="false" customHeight="false" outlineLevel="0" collapsed="false">
      <c r="A170" s="89"/>
      <c r="B170" s="90"/>
      <c r="C170" s="22"/>
      <c r="D170" s="86"/>
      <c r="E170" s="23"/>
      <c r="F170" s="23"/>
      <c r="AMF170" s="1"/>
      <c r="AMG170" s="1"/>
      <c r="AMH170" s="1"/>
      <c r="AMI170" s="1"/>
      <c r="AMJ170" s="1"/>
    </row>
    <row r="171" s="21" customFormat="true" ht="13.8" hidden="false" customHeight="false" outlineLevel="0" collapsed="false">
      <c r="A171" s="89"/>
      <c r="B171" s="91"/>
      <c r="C171" s="22"/>
      <c r="D171" s="86"/>
      <c r="E171" s="92"/>
      <c r="F171" s="23"/>
      <c r="AMF171" s="1"/>
      <c r="AMG171" s="1"/>
      <c r="AMH171" s="1"/>
      <c r="AMI171" s="1"/>
      <c r="AMJ171" s="1"/>
    </row>
    <row r="172" s="21" customFormat="true" ht="13.8" hidden="false" customHeight="false" outlineLevel="0" collapsed="false">
      <c r="A172" s="89"/>
      <c r="B172" s="73"/>
      <c r="C172" s="22"/>
      <c r="D172" s="86"/>
      <c r="E172" s="23"/>
      <c r="F172" s="23"/>
      <c r="AMF172" s="1"/>
      <c r="AMG172" s="1"/>
      <c r="AMH172" s="1"/>
      <c r="AMI172" s="1"/>
      <c r="AMJ172" s="1"/>
    </row>
    <row r="173" s="21" customFormat="true" ht="13.8" hidden="false" customHeight="false" outlineLevel="0" collapsed="false">
      <c r="A173" s="89"/>
      <c r="C173" s="22"/>
      <c r="D173" s="22"/>
      <c r="E173" s="23"/>
      <c r="F173" s="23"/>
      <c r="AMF173" s="1"/>
      <c r="AMG173" s="1"/>
      <c r="AMH173" s="1"/>
      <c r="AMI173" s="1"/>
      <c r="AMJ173" s="1"/>
    </row>
    <row r="174" s="21" customFormat="true" ht="13.8" hidden="false" customHeight="false" outlineLevel="0" collapsed="false">
      <c r="A174" s="89"/>
      <c r="C174" s="22"/>
      <c r="D174" s="22"/>
      <c r="E174" s="23"/>
      <c r="F174" s="23"/>
      <c r="AMF174" s="1"/>
      <c r="AMG174" s="1"/>
      <c r="AMH174" s="1"/>
      <c r="AMI174" s="1"/>
      <c r="AMJ174" s="1"/>
    </row>
    <row r="175" s="21" customFormat="true" ht="13.8" hidden="false" customHeight="false" outlineLevel="0" collapsed="false">
      <c r="A175" s="89"/>
      <c r="C175" s="22"/>
      <c r="D175" s="22"/>
      <c r="E175" s="23"/>
      <c r="F175" s="23"/>
      <c r="AMF175" s="1"/>
      <c r="AMG175" s="1"/>
      <c r="AMH175" s="1"/>
      <c r="AMI175" s="1"/>
      <c r="AMJ175" s="1"/>
    </row>
    <row r="176" s="21" customFormat="true" ht="13.8" hidden="false" customHeight="false" outlineLevel="0" collapsed="false">
      <c r="A176" s="89"/>
      <c r="C176" s="22"/>
      <c r="D176" s="22"/>
      <c r="E176" s="23"/>
      <c r="F176" s="23"/>
      <c r="AMF176" s="1"/>
      <c r="AMG176" s="1"/>
      <c r="AMH176" s="1"/>
      <c r="AMI176" s="1"/>
      <c r="AMJ176" s="1"/>
    </row>
    <row r="177" s="21" customFormat="true" ht="13.8" hidden="false" customHeight="false" outlineLevel="0" collapsed="false">
      <c r="A177" s="89"/>
      <c r="C177" s="22"/>
      <c r="D177" s="22"/>
      <c r="E177" s="23"/>
      <c r="F177" s="23"/>
      <c r="AMF177" s="1"/>
      <c r="AMG177" s="1"/>
      <c r="AMH177" s="1"/>
      <c r="AMI177" s="1"/>
      <c r="AMJ177" s="1"/>
    </row>
    <row r="178" s="21" customFormat="true" ht="13.8" hidden="false" customHeight="false" outlineLevel="0" collapsed="false">
      <c r="A178" s="89"/>
      <c r="C178" s="22"/>
      <c r="D178" s="22"/>
      <c r="E178" s="23"/>
      <c r="F178" s="23"/>
      <c r="AMF178" s="1"/>
      <c r="AMG178" s="1"/>
      <c r="AMH178" s="1"/>
      <c r="AMI178" s="1"/>
      <c r="AMJ178" s="1"/>
    </row>
    <row r="179" s="21" customFormat="true" ht="13.8" hidden="false" customHeight="false" outlineLevel="0" collapsed="false">
      <c r="A179" s="89"/>
      <c r="C179" s="22"/>
      <c r="D179" s="22"/>
      <c r="E179" s="23"/>
      <c r="F179" s="23"/>
      <c r="AMF179" s="1"/>
      <c r="AMG179" s="1"/>
      <c r="AMH179" s="1"/>
      <c r="AMI179" s="1"/>
      <c r="AMJ179" s="1"/>
    </row>
    <row r="180" s="21" customFormat="true" ht="13.8" hidden="false" customHeight="false" outlineLevel="0" collapsed="false">
      <c r="A180" s="89"/>
      <c r="C180" s="22"/>
      <c r="D180" s="22"/>
      <c r="E180" s="23"/>
      <c r="F180" s="23"/>
      <c r="AMF180" s="1"/>
      <c r="AMG180" s="1"/>
      <c r="AMH180" s="1"/>
      <c r="AMI180" s="1"/>
      <c r="AMJ180" s="1"/>
    </row>
    <row r="181" s="21" customFormat="true" ht="13.8" hidden="false" customHeight="false" outlineLevel="0" collapsed="false">
      <c r="A181" s="89"/>
      <c r="C181" s="22"/>
      <c r="D181" s="22"/>
      <c r="E181" s="23"/>
      <c r="F181" s="23"/>
      <c r="AMF181" s="1"/>
      <c r="AMG181" s="1"/>
      <c r="AMH181" s="1"/>
      <c r="AMI181" s="1"/>
      <c r="AMJ181" s="1"/>
    </row>
    <row r="182" s="21" customFormat="true" ht="13.8" hidden="false" customHeight="false" outlineLevel="0" collapsed="false">
      <c r="A182" s="89"/>
      <c r="C182" s="22"/>
      <c r="D182" s="22"/>
      <c r="E182" s="23"/>
      <c r="F182" s="23"/>
      <c r="AMF182" s="1"/>
      <c r="AMG182" s="1"/>
      <c r="AMH182" s="1"/>
      <c r="AMI182" s="1"/>
      <c r="AMJ182" s="1"/>
    </row>
    <row r="183" s="21" customFormat="true" ht="13.8" hidden="false" customHeight="false" outlineLevel="0" collapsed="false">
      <c r="A183" s="89"/>
      <c r="C183" s="22"/>
      <c r="D183" s="22"/>
      <c r="E183" s="23"/>
      <c r="F183" s="23"/>
      <c r="AMF183" s="1"/>
      <c r="AMG183" s="1"/>
      <c r="AMH183" s="1"/>
      <c r="AMI183" s="1"/>
      <c r="AMJ183" s="1"/>
    </row>
    <row r="184" s="21" customFormat="true" ht="13.8" hidden="false" customHeight="false" outlineLevel="0" collapsed="false">
      <c r="A184" s="89"/>
      <c r="C184" s="22"/>
      <c r="D184" s="22"/>
      <c r="E184" s="23"/>
      <c r="F184" s="23"/>
      <c r="AMF184" s="1"/>
      <c r="AMG184" s="1"/>
      <c r="AMH184" s="1"/>
      <c r="AMI184" s="1"/>
      <c r="AMJ184" s="1"/>
    </row>
    <row r="185" s="21" customFormat="true" ht="13.8" hidden="false" customHeight="false" outlineLevel="0" collapsed="false">
      <c r="A185" s="89"/>
      <c r="C185" s="22"/>
      <c r="D185" s="22"/>
      <c r="E185" s="23"/>
      <c r="F185" s="23"/>
      <c r="AMF185" s="1"/>
      <c r="AMG185" s="1"/>
      <c r="AMH185" s="1"/>
      <c r="AMI185" s="1"/>
      <c r="AMJ185" s="1"/>
    </row>
    <row r="186" s="21" customFormat="true" ht="13.8" hidden="false" customHeight="false" outlineLevel="0" collapsed="false">
      <c r="A186" s="89"/>
      <c r="C186" s="22"/>
      <c r="D186" s="22"/>
      <c r="E186" s="23"/>
      <c r="F186" s="23"/>
      <c r="AMF186" s="1"/>
      <c r="AMG186" s="1"/>
      <c r="AMH186" s="1"/>
      <c r="AMI186" s="1"/>
      <c r="AMJ186" s="1"/>
    </row>
    <row r="187" s="21" customFormat="true" ht="13.8" hidden="false" customHeight="false" outlineLevel="0" collapsed="false">
      <c r="A187" s="89"/>
      <c r="C187" s="22"/>
      <c r="D187" s="22"/>
      <c r="E187" s="23"/>
      <c r="F187" s="23"/>
      <c r="AMF187" s="1"/>
      <c r="AMG187" s="1"/>
      <c r="AMH187" s="1"/>
      <c r="AMI187" s="1"/>
      <c r="AMJ187" s="1"/>
    </row>
    <row r="188" s="21" customFormat="true" ht="13.8" hidden="false" customHeight="false" outlineLevel="0" collapsed="false">
      <c r="A188" s="89"/>
      <c r="C188" s="22"/>
      <c r="D188" s="22"/>
      <c r="E188" s="23"/>
      <c r="F188" s="23"/>
      <c r="AMF188" s="1"/>
      <c r="AMG188" s="1"/>
      <c r="AMH188" s="1"/>
      <c r="AMI188" s="1"/>
      <c r="AMJ188" s="1"/>
    </row>
    <row r="189" s="21" customFormat="true" ht="13.8" hidden="false" customHeight="false" outlineLevel="0" collapsed="false">
      <c r="A189" s="89"/>
      <c r="C189" s="22"/>
      <c r="D189" s="22"/>
      <c r="E189" s="23"/>
      <c r="F189" s="23"/>
      <c r="AMF189" s="1"/>
      <c r="AMG189" s="1"/>
      <c r="AMH189" s="1"/>
      <c r="AMI189" s="1"/>
      <c r="AMJ189" s="1"/>
    </row>
    <row r="190" s="21" customFormat="true" ht="13.8" hidden="false" customHeight="false" outlineLevel="0" collapsed="false">
      <c r="A190" s="89"/>
      <c r="C190" s="22"/>
      <c r="D190" s="22"/>
      <c r="E190" s="23"/>
      <c r="F190" s="23"/>
      <c r="AMF190" s="1"/>
      <c r="AMG190" s="1"/>
      <c r="AMH190" s="1"/>
      <c r="AMI190" s="1"/>
      <c r="AMJ190" s="1"/>
    </row>
    <row r="191" s="21" customFormat="true" ht="13.8" hidden="false" customHeight="false" outlineLevel="0" collapsed="false">
      <c r="A191" s="89"/>
      <c r="C191" s="22"/>
      <c r="D191" s="22"/>
      <c r="E191" s="23"/>
      <c r="F191" s="23"/>
      <c r="AMF191" s="1"/>
      <c r="AMG191" s="1"/>
      <c r="AMH191" s="1"/>
      <c r="AMI191" s="1"/>
      <c r="AMJ191" s="1"/>
    </row>
    <row r="192" s="21" customFormat="true" ht="13.8" hidden="false" customHeight="false" outlineLevel="0" collapsed="false">
      <c r="A192" s="89"/>
      <c r="C192" s="22"/>
      <c r="D192" s="22"/>
      <c r="E192" s="23"/>
      <c r="F192" s="23"/>
      <c r="AMF192" s="1"/>
      <c r="AMG192" s="1"/>
      <c r="AMH192" s="1"/>
      <c r="AMI192" s="1"/>
      <c r="AMJ192" s="1"/>
    </row>
    <row r="193" s="21" customFormat="true" ht="13.8" hidden="false" customHeight="false" outlineLevel="0" collapsed="false">
      <c r="A193" s="89"/>
      <c r="C193" s="22"/>
      <c r="D193" s="22"/>
      <c r="E193" s="23"/>
      <c r="F193" s="23"/>
      <c r="AMF193" s="1"/>
      <c r="AMG193" s="1"/>
      <c r="AMH193" s="1"/>
      <c r="AMI193" s="1"/>
      <c r="AMJ193" s="1"/>
    </row>
    <row r="194" s="21" customFormat="true" ht="13.8" hidden="false" customHeight="false" outlineLevel="0" collapsed="false">
      <c r="A194" s="89"/>
      <c r="C194" s="22"/>
      <c r="D194" s="22"/>
      <c r="E194" s="23"/>
      <c r="F194" s="23"/>
      <c r="AMF194" s="1"/>
      <c r="AMG194" s="1"/>
      <c r="AMH194" s="1"/>
      <c r="AMI194" s="1"/>
      <c r="AMJ194" s="1"/>
    </row>
    <row r="195" s="21" customFormat="true" ht="13.8" hidden="false" customHeight="false" outlineLevel="0" collapsed="false">
      <c r="A195" s="89"/>
      <c r="C195" s="22"/>
      <c r="D195" s="22"/>
      <c r="E195" s="23"/>
      <c r="F195" s="23"/>
      <c r="AMF195" s="1"/>
      <c r="AMG195" s="1"/>
      <c r="AMH195" s="1"/>
      <c r="AMI195" s="1"/>
      <c r="AMJ195" s="1"/>
    </row>
    <row r="196" s="21" customFormat="true" ht="13.8" hidden="false" customHeight="false" outlineLevel="0" collapsed="false">
      <c r="A196" s="89"/>
      <c r="C196" s="22"/>
      <c r="D196" s="22"/>
      <c r="E196" s="23"/>
      <c r="F196" s="23"/>
      <c r="AMF196" s="1"/>
      <c r="AMG196" s="1"/>
      <c r="AMH196" s="1"/>
      <c r="AMI196" s="1"/>
      <c r="AMJ196" s="1"/>
    </row>
    <row r="197" s="21" customFormat="true" ht="13.8" hidden="false" customHeight="false" outlineLevel="0" collapsed="false">
      <c r="A197" s="89"/>
      <c r="C197" s="22"/>
      <c r="D197" s="22"/>
      <c r="E197" s="23"/>
      <c r="F197" s="23"/>
      <c r="AMF197" s="1"/>
      <c r="AMG197" s="1"/>
      <c r="AMH197" s="1"/>
      <c r="AMI197" s="1"/>
      <c r="AMJ197" s="1"/>
    </row>
    <row r="198" s="21" customFormat="true" ht="13.8" hidden="false" customHeight="false" outlineLevel="0" collapsed="false">
      <c r="A198" s="89"/>
      <c r="C198" s="22"/>
      <c r="D198" s="22"/>
      <c r="E198" s="23"/>
      <c r="F198" s="23"/>
      <c r="AMF198" s="1"/>
      <c r="AMG198" s="1"/>
      <c r="AMH198" s="1"/>
      <c r="AMI198" s="1"/>
      <c r="AMJ198" s="1"/>
    </row>
    <row r="199" s="21" customFormat="true" ht="13.8" hidden="false" customHeight="false" outlineLevel="0" collapsed="false">
      <c r="A199" s="89"/>
      <c r="C199" s="22"/>
      <c r="D199" s="22"/>
      <c r="E199" s="23"/>
      <c r="F199" s="23"/>
      <c r="AMF199" s="1"/>
      <c r="AMG199" s="1"/>
      <c r="AMH199" s="1"/>
      <c r="AMI199" s="1"/>
      <c r="AMJ199" s="1"/>
    </row>
    <row r="200" s="21" customFormat="true" ht="13.8" hidden="false" customHeight="false" outlineLevel="0" collapsed="false">
      <c r="A200" s="89"/>
      <c r="C200" s="22"/>
      <c r="D200" s="22"/>
      <c r="E200" s="23"/>
      <c r="F200" s="23"/>
      <c r="AMF200" s="1"/>
      <c r="AMG200" s="1"/>
      <c r="AMH200" s="1"/>
      <c r="AMI200" s="1"/>
      <c r="AMJ200" s="1"/>
    </row>
    <row r="201" s="21" customFormat="true" ht="13.8" hidden="false" customHeight="false" outlineLevel="0" collapsed="false">
      <c r="A201" s="89"/>
      <c r="C201" s="22"/>
      <c r="D201" s="22"/>
      <c r="E201" s="23"/>
      <c r="F201" s="23"/>
      <c r="AMF201" s="1"/>
      <c r="AMG201" s="1"/>
      <c r="AMH201" s="1"/>
      <c r="AMI201" s="1"/>
      <c r="AMJ201" s="1"/>
    </row>
    <row r="202" s="21" customFormat="true" ht="13.8" hidden="false" customHeight="false" outlineLevel="0" collapsed="false">
      <c r="A202" s="89"/>
      <c r="C202" s="22"/>
      <c r="D202" s="22"/>
      <c r="E202" s="23"/>
      <c r="F202" s="23"/>
      <c r="AMF202" s="1"/>
      <c r="AMG202" s="1"/>
      <c r="AMH202" s="1"/>
      <c r="AMI202" s="1"/>
      <c r="AMJ202" s="1"/>
    </row>
    <row r="203" s="21" customFormat="true" ht="13.8" hidden="false" customHeight="false" outlineLevel="0" collapsed="false">
      <c r="A203" s="89"/>
      <c r="C203" s="22"/>
      <c r="D203" s="22"/>
      <c r="E203" s="23"/>
      <c r="F203" s="23"/>
      <c r="AMF203" s="1"/>
      <c r="AMG203" s="1"/>
      <c r="AMH203" s="1"/>
      <c r="AMI203" s="1"/>
      <c r="AMJ203" s="1"/>
    </row>
    <row r="204" s="21" customFormat="true" ht="13.8" hidden="false" customHeight="false" outlineLevel="0" collapsed="false">
      <c r="A204" s="89"/>
      <c r="C204" s="22"/>
      <c r="D204" s="22"/>
      <c r="E204" s="23"/>
      <c r="F204" s="23"/>
      <c r="AMF204" s="1"/>
      <c r="AMG204" s="1"/>
      <c r="AMH204" s="1"/>
      <c r="AMI204" s="1"/>
      <c r="AMJ204" s="1"/>
    </row>
    <row r="205" s="21" customFormat="true" ht="13.8" hidden="false" customHeight="false" outlineLevel="0" collapsed="false">
      <c r="A205" s="89"/>
      <c r="C205" s="22"/>
      <c r="D205" s="22"/>
      <c r="E205" s="23"/>
      <c r="F205" s="23"/>
      <c r="AMF205" s="1"/>
      <c r="AMG205" s="1"/>
      <c r="AMH205" s="1"/>
      <c r="AMI205" s="1"/>
      <c r="AMJ205" s="1"/>
    </row>
    <row r="206" s="21" customFormat="true" ht="13.8" hidden="false" customHeight="false" outlineLevel="0" collapsed="false">
      <c r="A206" s="89"/>
      <c r="C206" s="22"/>
      <c r="D206" s="22"/>
      <c r="E206" s="23"/>
      <c r="F206" s="23"/>
      <c r="AMF206" s="1"/>
      <c r="AMG206" s="1"/>
      <c r="AMH206" s="1"/>
      <c r="AMI206" s="1"/>
      <c r="AMJ206" s="1"/>
    </row>
    <row r="207" s="21" customFormat="true" ht="13.8" hidden="false" customHeight="false" outlineLevel="0" collapsed="false">
      <c r="A207" s="89"/>
      <c r="C207" s="22"/>
      <c r="D207" s="22"/>
      <c r="E207" s="23"/>
      <c r="F207" s="23"/>
      <c r="AMF207" s="1"/>
      <c r="AMG207" s="1"/>
      <c r="AMH207" s="1"/>
      <c r="AMI207" s="1"/>
      <c r="AMJ207" s="1"/>
    </row>
    <row r="208" s="21" customFormat="true" ht="13.8" hidden="false" customHeight="false" outlineLevel="0" collapsed="false">
      <c r="A208" s="89"/>
      <c r="C208" s="22"/>
      <c r="D208" s="22"/>
      <c r="E208" s="23"/>
      <c r="F208" s="23"/>
      <c r="AMF208" s="1"/>
      <c r="AMG208" s="1"/>
      <c r="AMH208" s="1"/>
      <c r="AMI208" s="1"/>
      <c r="AMJ208" s="1"/>
    </row>
    <row r="209" s="21" customFormat="true" ht="13.8" hidden="false" customHeight="false" outlineLevel="0" collapsed="false">
      <c r="A209" s="89"/>
      <c r="C209" s="22"/>
      <c r="D209" s="22"/>
      <c r="E209" s="23"/>
      <c r="F209" s="23"/>
      <c r="AMF209" s="1"/>
      <c r="AMG209" s="1"/>
      <c r="AMH209" s="1"/>
      <c r="AMI209" s="1"/>
      <c r="AMJ209" s="1"/>
    </row>
    <row r="210" s="21" customFormat="true" ht="13.8" hidden="false" customHeight="false" outlineLevel="0" collapsed="false">
      <c r="A210" s="89"/>
      <c r="C210" s="22"/>
      <c r="D210" s="22"/>
      <c r="E210" s="23"/>
      <c r="F210" s="23"/>
      <c r="AMF210" s="1"/>
      <c r="AMG210" s="1"/>
      <c r="AMH210" s="1"/>
      <c r="AMI210" s="1"/>
      <c r="AMJ210" s="1"/>
    </row>
    <row r="211" s="21" customFormat="true" ht="13.8" hidden="false" customHeight="false" outlineLevel="0" collapsed="false">
      <c r="A211" s="89"/>
      <c r="C211" s="22"/>
      <c r="D211" s="22"/>
      <c r="E211" s="23"/>
      <c r="F211" s="23"/>
      <c r="AMF211" s="1"/>
      <c r="AMG211" s="1"/>
      <c r="AMH211" s="1"/>
      <c r="AMI211" s="1"/>
      <c r="AMJ211" s="1"/>
    </row>
    <row r="212" s="21" customFormat="true" ht="13.8" hidden="false" customHeight="false" outlineLevel="0" collapsed="false">
      <c r="A212" s="89"/>
      <c r="C212" s="22"/>
      <c r="D212" s="22"/>
      <c r="E212" s="23"/>
      <c r="F212" s="23"/>
      <c r="AMF212" s="1"/>
      <c r="AMG212" s="1"/>
      <c r="AMH212" s="1"/>
      <c r="AMI212" s="1"/>
      <c r="AMJ212" s="1"/>
    </row>
    <row r="213" s="21" customFormat="true" ht="13.8" hidden="false" customHeight="false" outlineLevel="0" collapsed="false">
      <c r="A213" s="89"/>
      <c r="C213" s="22"/>
      <c r="D213" s="22"/>
      <c r="E213" s="23"/>
      <c r="F213" s="23"/>
      <c r="AMF213" s="1"/>
      <c r="AMG213" s="1"/>
      <c r="AMH213" s="1"/>
      <c r="AMI213" s="1"/>
      <c r="AMJ213" s="1"/>
    </row>
    <row r="214" s="21" customFormat="true" ht="13.8" hidden="false" customHeight="false" outlineLevel="0" collapsed="false">
      <c r="A214" s="89"/>
      <c r="C214" s="22"/>
      <c r="D214" s="22"/>
      <c r="E214" s="23"/>
      <c r="F214" s="23"/>
      <c r="AMF214" s="1"/>
      <c r="AMG214" s="1"/>
      <c r="AMH214" s="1"/>
      <c r="AMI214" s="1"/>
      <c r="AMJ214" s="1"/>
    </row>
    <row r="215" s="21" customFormat="true" ht="13.8" hidden="false" customHeight="false" outlineLevel="0" collapsed="false">
      <c r="A215" s="89"/>
      <c r="C215" s="22"/>
      <c r="D215" s="22"/>
      <c r="E215" s="23"/>
      <c r="F215" s="23"/>
      <c r="AMF215" s="1"/>
      <c r="AMG215" s="1"/>
      <c r="AMH215" s="1"/>
      <c r="AMI215" s="1"/>
      <c r="AMJ215" s="1"/>
    </row>
    <row r="216" s="21" customFormat="true" ht="13.8" hidden="false" customHeight="false" outlineLevel="0" collapsed="false">
      <c r="A216" s="89"/>
      <c r="C216" s="22"/>
      <c r="D216" s="22"/>
      <c r="E216" s="23"/>
      <c r="F216" s="23"/>
      <c r="AMF216" s="1"/>
      <c r="AMG216" s="1"/>
      <c r="AMH216" s="1"/>
      <c r="AMI216" s="1"/>
      <c r="AMJ216" s="1"/>
    </row>
    <row r="217" s="21" customFormat="true" ht="13.8" hidden="false" customHeight="false" outlineLevel="0" collapsed="false">
      <c r="A217" s="89"/>
      <c r="C217" s="22"/>
      <c r="D217" s="22"/>
      <c r="E217" s="23"/>
      <c r="F217" s="23"/>
      <c r="AMF217" s="1"/>
      <c r="AMG217" s="1"/>
      <c r="AMH217" s="1"/>
      <c r="AMI217" s="1"/>
      <c r="AMJ217" s="1"/>
    </row>
    <row r="218" s="21" customFormat="true" ht="13.8" hidden="false" customHeight="false" outlineLevel="0" collapsed="false">
      <c r="A218" s="89"/>
      <c r="C218" s="22"/>
      <c r="D218" s="22"/>
      <c r="E218" s="23"/>
      <c r="F218" s="23"/>
      <c r="AMF218" s="1"/>
      <c r="AMG218" s="1"/>
      <c r="AMH218" s="1"/>
      <c r="AMI218" s="1"/>
      <c r="AMJ218" s="1"/>
    </row>
    <row r="219" s="21" customFormat="true" ht="13.8" hidden="false" customHeight="false" outlineLevel="0" collapsed="false">
      <c r="A219" s="89"/>
      <c r="C219" s="22"/>
      <c r="D219" s="22"/>
      <c r="E219" s="23"/>
      <c r="F219" s="23"/>
      <c r="AMF219" s="1"/>
      <c r="AMG219" s="1"/>
      <c r="AMH219" s="1"/>
      <c r="AMI219" s="1"/>
      <c r="AMJ219" s="1"/>
    </row>
    <row r="220" s="21" customFormat="true" ht="13.8" hidden="false" customHeight="false" outlineLevel="0" collapsed="false">
      <c r="A220" s="89"/>
      <c r="C220" s="22"/>
      <c r="D220" s="22"/>
      <c r="E220" s="23"/>
      <c r="F220" s="23"/>
      <c r="AMF220" s="1"/>
      <c r="AMG220" s="1"/>
      <c r="AMH220" s="1"/>
      <c r="AMI220" s="1"/>
      <c r="AMJ220" s="1"/>
    </row>
    <row r="221" s="21" customFormat="true" ht="13.8" hidden="false" customHeight="false" outlineLevel="0" collapsed="false">
      <c r="A221" s="89"/>
      <c r="C221" s="22"/>
      <c r="D221" s="22"/>
      <c r="E221" s="23"/>
      <c r="F221" s="23"/>
      <c r="AMF221" s="1"/>
      <c r="AMG221" s="1"/>
      <c r="AMH221" s="1"/>
      <c r="AMI221" s="1"/>
      <c r="AMJ221" s="1"/>
    </row>
    <row r="222" s="21" customFormat="true" ht="13.8" hidden="false" customHeight="false" outlineLevel="0" collapsed="false">
      <c r="A222" s="89"/>
      <c r="C222" s="22"/>
      <c r="D222" s="22"/>
      <c r="E222" s="23"/>
      <c r="F222" s="23"/>
      <c r="AMF222" s="1"/>
      <c r="AMG222" s="1"/>
      <c r="AMH222" s="1"/>
      <c r="AMI222" s="1"/>
      <c r="AMJ222" s="1"/>
    </row>
    <row r="223" s="21" customFormat="true" ht="13.8" hidden="false" customHeight="false" outlineLevel="0" collapsed="false">
      <c r="A223" s="89"/>
      <c r="C223" s="22"/>
      <c r="D223" s="22"/>
      <c r="E223" s="23"/>
      <c r="F223" s="23"/>
      <c r="AMF223" s="1"/>
      <c r="AMG223" s="1"/>
      <c r="AMH223" s="1"/>
      <c r="AMI223" s="1"/>
      <c r="AMJ223" s="1"/>
    </row>
    <row r="224" s="21" customFormat="true" ht="13.8" hidden="false" customHeight="false" outlineLevel="0" collapsed="false">
      <c r="A224" s="89"/>
      <c r="C224" s="22"/>
      <c r="D224" s="22"/>
      <c r="E224" s="23"/>
      <c r="F224" s="23"/>
      <c r="AMF224" s="1"/>
      <c r="AMG224" s="1"/>
      <c r="AMH224" s="1"/>
      <c r="AMI224" s="1"/>
      <c r="AMJ224" s="1"/>
    </row>
    <row r="225" s="21" customFormat="true" ht="13.8" hidden="false" customHeight="false" outlineLevel="0" collapsed="false">
      <c r="A225" s="89"/>
      <c r="C225" s="22"/>
      <c r="D225" s="22"/>
      <c r="E225" s="23"/>
      <c r="F225" s="23"/>
      <c r="AMF225" s="1"/>
      <c r="AMG225" s="1"/>
      <c r="AMH225" s="1"/>
      <c r="AMI225" s="1"/>
      <c r="AMJ225" s="1"/>
    </row>
    <row r="226" s="21" customFormat="true" ht="13.8" hidden="false" customHeight="false" outlineLevel="0" collapsed="false">
      <c r="A226" s="89"/>
      <c r="C226" s="22"/>
      <c r="D226" s="22"/>
      <c r="E226" s="23"/>
      <c r="F226" s="23"/>
      <c r="AMF226" s="1"/>
      <c r="AMG226" s="1"/>
      <c r="AMH226" s="1"/>
      <c r="AMI226" s="1"/>
      <c r="AMJ226" s="1"/>
    </row>
    <row r="227" s="21" customFormat="true" ht="13.8" hidden="false" customHeight="false" outlineLevel="0" collapsed="false">
      <c r="A227" s="89"/>
      <c r="C227" s="22"/>
      <c r="D227" s="22"/>
      <c r="E227" s="23"/>
      <c r="F227" s="23"/>
      <c r="AMF227" s="1"/>
      <c r="AMG227" s="1"/>
      <c r="AMH227" s="1"/>
      <c r="AMI227" s="1"/>
      <c r="AMJ227" s="1"/>
    </row>
    <row r="228" s="21" customFormat="true" ht="13.8" hidden="false" customHeight="false" outlineLevel="0" collapsed="false">
      <c r="A228" s="89"/>
      <c r="C228" s="22"/>
      <c r="D228" s="22"/>
      <c r="E228" s="23"/>
      <c r="F228" s="23"/>
      <c r="AMF228" s="1"/>
      <c r="AMG228" s="1"/>
      <c r="AMH228" s="1"/>
      <c r="AMI228" s="1"/>
      <c r="AMJ228" s="1"/>
    </row>
    <row r="229" s="21" customFormat="true" ht="13.8" hidden="false" customHeight="false" outlineLevel="0" collapsed="false">
      <c r="A229" s="89"/>
      <c r="C229" s="22"/>
      <c r="D229" s="22"/>
      <c r="E229" s="23"/>
      <c r="F229" s="23"/>
      <c r="AMF229" s="1"/>
      <c r="AMG229" s="1"/>
      <c r="AMH229" s="1"/>
      <c r="AMI229" s="1"/>
      <c r="AMJ229" s="1"/>
    </row>
    <row r="230" s="21" customFormat="true" ht="13.8" hidden="false" customHeight="false" outlineLevel="0" collapsed="false">
      <c r="A230" s="89"/>
      <c r="C230" s="22"/>
      <c r="D230" s="22"/>
      <c r="E230" s="23"/>
      <c r="F230" s="23"/>
      <c r="AMF230" s="1"/>
      <c r="AMG230" s="1"/>
      <c r="AMH230" s="1"/>
      <c r="AMI230" s="1"/>
      <c r="AMJ230" s="1"/>
    </row>
    <row r="231" s="21" customFormat="true" ht="13.8" hidden="false" customHeight="false" outlineLevel="0" collapsed="false">
      <c r="A231" s="89"/>
      <c r="C231" s="22"/>
      <c r="D231" s="22"/>
      <c r="E231" s="23"/>
      <c r="F231" s="23"/>
      <c r="AMF231" s="1"/>
      <c r="AMG231" s="1"/>
      <c r="AMH231" s="1"/>
      <c r="AMI231" s="1"/>
      <c r="AMJ231" s="1"/>
    </row>
    <row r="232" s="21" customFormat="true" ht="13.8" hidden="false" customHeight="false" outlineLevel="0" collapsed="false">
      <c r="A232" s="89"/>
      <c r="C232" s="22"/>
      <c r="D232" s="22"/>
      <c r="E232" s="23"/>
      <c r="F232" s="23"/>
      <c r="AMF232" s="1"/>
      <c r="AMG232" s="1"/>
      <c r="AMH232" s="1"/>
      <c r="AMI232" s="1"/>
      <c r="AMJ232" s="1"/>
    </row>
    <row r="233" s="21" customFormat="true" ht="13.8" hidden="false" customHeight="false" outlineLevel="0" collapsed="false">
      <c r="A233" s="89"/>
      <c r="C233" s="22"/>
      <c r="D233" s="22"/>
      <c r="E233" s="23"/>
      <c r="F233" s="23"/>
      <c r="AMF233" s="1"/>
      <c r="AMG233" s="1"/>
      <c r="AMH233" s="1"/>
      <c r="AMI233" s="1"/>
      <c r="AMJ233" s="1"/>
    </row>
    <row r="234" s="21" customFormat="true" ht="13.8" hidden="false" customHeight="false" outlineLevel="0" collapsed="false">
      <c r="A234" s="89"/>
      <c r="C234" s="22"/>
      <c r="D234" s="22"/>
      <c r="E234" s="23"/>
      <c r="F234" s="23"/>
      <c r="AMF234" s="1"/>
      <c r="AMG234" s="1"/>
      <c r="AMH234" s="1"/>
      <c r="AMI234" s="1"/>
      <c r="AMJ234" s="1"/>
    </row>
    <row r="235" s="21" customFormat="true" ht="13.8" hidden="false" customHeight="false" outlineLevel="0" collapsed="false">
      <c r="A235" s="89"/>
      <c r="C235" s="22"/>
      <c r="D235" s="22"/>
      <c r="E235" s="23"/>
      <c r="F235" s="23"/>
      <c r="AMF235" s="1"/>
      <c r="AMG235" s="1"/>
      <c r="AMH235" s="1"/>
      <c r="AMI235" s="1"/>
      <c r="AMJ235" s="1"/>
    </row>
    <row r="236" s="21" customFormat="true" ht="13.8" hidden="false" customHeight="false" outlineLevel="0" collapsed="false">
      <c r="A236" s="89"/>
      <c r="C236" s="22"/>
      <c r="D236" s="22"/>
      <c r="E236" s="23"/>
      <c r="F236" s="23"/>
      <c r="AMF236" s="1"/>
      <c r="AMG236" s="1"/>
      <c r="AMH236" s="1"/>
      <c r="AMI236" s="1"/>
      <c r="AMJ236" s="1"/>
    </row>
    <row r="237" s="21" customFormat="true" ht="13.8" hidden="false" customHeight="false" outlineLevel="0" collapsed="false">
      <c r="A237" s="89"/>
      <c r="C237" s="22"/>
      <c r="D237" s="22"/>
      <c r="E237" s="23"/>
      <c r="F237" s="23"/>
      <c r="AMF237" s="1"/>
      <c r="AMG237" s="1"/>
      <c r="AMH237" s="1"/>
      <c r="AMI237" s="1"/>
      <c r="AMJ237" s="1"/>
    </row>
    <row r="238" s="21" customFormat="true" ht="13.8" hidden="false" customHeight="false" outlineLevel="0" collapsed="false">
      <c r="A238" s="89"/>
      <c r="C238" s="22"/>
      <c r="D238" s="22"/>
      <c r="E238" s="23"/>
      <c r="F238" s="23"/>
      <c r="AMF238" s="1"/>
      <c r="AMG238" s="1"/>
      <c r="AMH238" s="1"/>
      <c r="AMI238" s="1"/>
      <c r="AMJ238" s="1"/>
    </row>
    <row r="239" s="21" customFormat="true" ht="13.8" hidden="false" customHeight="false" outlineLevel="0" collapsed="false">
      <c r="A239" s="89"/>
      <c r="C239" s="22"/>
      <c r="D239" s="22"/>
      <c r="E239" s="23"/>
      <c r="F239" s="23"/>
      <c r="AMF239" s="1"/>
      <c r="AMG239" s="1"/>
      <c r="AMH239" s="1"/>
      <c r="AMI239" s="1"/>
      <c r="AMJ239" s="1"/>
    </row>
    <row r="240" s="21" customFormat="true" ht="13.8" hidden="false" customHeight="false" outlineLevel="0" collapsed="false">
      <c r="A240" s="89"/>
      <c r="C240" s="22"/>
      <c r="D240" s="22"/>
      <c r="E240" s="23"/>
      <c r="F240" s="23"/>
      <c r="AMF240" s="1"/>
      <c r="AMG240" s="1"/>
      <c r="AMH240" s="1"/>
      <c r="AMI240" s="1"/>
      <c r="AMJ240" s="1"/>
    </row>
    <row r="241" s="21" customFormat="true" ht="13.8" hidden="false" customHeight="false" outlineLevel="0" collapsed="false">
      <c r="A241" s="89"/>
      <c r="C241" s="22"/>
      <c r="D241" s="22"/>
      <c r="E241" s="23"/>
      <c r="F241" s="23"/>
      <c r="AMF241" s="1"/>
      <c r="AMG241" s="1"/>
      <c r="AMH241" s="1"/>
      <c r="AMI241" s="1"/>
      <c r="AMJ241" s="1"/>
    </row>
    <row r="242" s="21" customFormat="true" ht="13.8" hidden="false" customHeight="false" outlineLevel="0" collapsed="false">
      <c r="A242" s="89"/>
      <c r="C242" s="22"/>
      <c r="D242" s="22"/>
      <c r="E242" s="23"/>
      <c r="F242" s="23"/>
      <c r="AMF242" s="1"/>
      <c r="AMG242" s="1"/>
      <c r="AMH242" s="1"/>
      <c r="AMI242" s="1"/>
      <c r="AMJ242" s="1"/>
    </row>
    <row r="243" s="21" customFormat="true" ht="13.8" hidden="false" customHeight="false" outlineLevel="0" collapsed="false">
      <c r="A243" s="89"/>
      <c r="C243" s="22"/>
      <c r="D243" s="22"/>
      <c r="E243" s="23"/>
      <c r="F243" s="23"/>
      <c r="AMF243" s="1"/>
      <c r="AMG243" s="1"/>
      <c r="AMH243" s="1"/>
      <c r="AMI243" s="1"/>
      <c r="AMJ243" s="1"/>
    </row>
    <row r="244" s="21" customFormat="true" ht="13.8" hidden="false" customHeight="false" outlineLevel="0" collapsed="false">
      <c r="A244" s="89"/>
      <c r="C244" s="22"/>
      <c r="D244" s="22"/>
      <c r="E244" s="23"/>
      <c r="F244" s="23"/>
      <c r="AMF244" s="1"/>
      <c r="AMG244" s="1"/>
      <c r="AMH244" s="1"/>
      <c r="AMI244" s="1"/>
      <c r="AMJ244" s="1"/>
    </row>
    <row r="245" s="21" customFormat="true" ht="13.8" hidden="false" customHeight="false" outlineLevel="0" collapsed="false">
      <c r="A245" s="89"/>
      <c r="C245" s="22"/>
      <c r="D245" s="22"/>
      <c r="E245" s="23"/>
      <c r="F245" s="23"/>
      <c r="AMF245" s="1"/>
      <c r="AMG245" s="1"/>
      <c r="AMH245" s="1"/>
      <c r="AMI245" s="1"/>
      <c r="AMJ245" s="1"/>
    </row>
    <row r="246" s="21" customFormat="true" ht="13.8" hidden="false" customHeight="false" outlineLevel="0" collapsed="false">
      <c r="A246" s="89"/>
      <c r="C246" s="22"/>
      <c r="D246" s="22"/>
      <c r="E246" s="23"/>
      <c r="F246" s="23"/>
      <c r="AMF246" s="1"/>
      <c r="AMG246" s="1"/>
      <c r="AMH246" s="1"/>
      <c r="AMI246" s="1"/>
      <c r="AMJ246" s="1"/>
    </row>
    <row r="247" s="21" customFormat="true" ht="13.8" hidden="false" customHeight="false" outlineLevel="0" collapsed="false">
      <c r="A247" s="89"/>
      <c r="C247" s="22"/>
      <c r="D247" s="22"/>
      <c r="E247" s="23"/>
      <c r="F247" s="23"/>
      <c r="AMF247" s="1"/>
      <c r="AMG247" s="1"/>
      <c r="AMH247" s="1"/>
      <c r="AMI247" s="1"/>
      <c r="AMJ247" s="1"/>
    </row>
    <row r="248" s="21" customFormat="true" ht="13.8" hidden="false" customHeight="false" outlineLevel="0" collapsed="false">
      <c r="A248" s="89"/>
      <c r="C248" s="22"/>
      <c r="D248" s="22"/>
      <c r="E248" s="23"/>
      <c r="F248" s="23"/>
      <c r="AMF248" s="1"/>
      <c r="AMG248" s="1"/>
      <c r="AMH248" s="1"/>
      <c r="AMI248" s="1"/>
      <c r="AMJ248" s="1"/>
    </row>
    <row r="249" s="21" customFormat="true" ht="13.8" hidden="false" customHeight="false" outlineLevel="0" collapsed="false">
      <c r="A249" s="89"/>
      <c r="C249" s="22"/>
      <c r="D249" s="22"/>
      <c r="E249" s="23"/>
      <c r="F249" s="23"/>
      <c r="AMF249" s="1"/>
      <c r="AMG249" s="1"/>
      <c r="AMH249" s="1"/>
      <c r="AMI249" s="1"/>
      <c r="AMJ249" s="1"/>
    </row>
    <row r="250" s="21" customFormat="true" ht="13.8" hidden="false" customHeight="false" outlineLevel="0" collapsed="false">
      <c r="A250" s="89"/>
      <c r="C250" s="22"/>
      <c r="D250" s="22"/>
      <c r="E250" s="23"/>
      <c r="F250" s="23"/>
      <c r="AMF250" s="1"/>
      <c r="AMG250" s="1"/>
      <c r="AMH250" s="1"/>
      <c r="AMI250" s="1"/>
      <c r="AMJ250" s="1"/>
    </row>
    <row r="251" s="21" customFormat="true" ht="13.8" hidden="false" customHeight="false" outlineLevel="0" collapsed="false">
      <c r="A251" s="89"/>
      <c r="C251" s="22"/>
      <c r="D251" s="22"/>
      <c r="E251" s="23"/>
      <c r="F251" s="23"/>
      <c r="AMF251" s="1"/>
      <c r="AMG251" s="1"/>
      <c r="AMH251" s="1"/>
      <c r="AMI251" s="1"/>
      <c r="AMJ251" s="1"/>
    </row>
    <row r="252" s="21" customFormat="true" ht="13.8" hidden="false" customHeight="false" outlineLevel="0" collapsed="false">
      <c r="A252" s="89"/>
      <c r="C252" s="22"/>
      <c r="D252" s="22"/>
      <c r="E252" s="23"/>
      <c r="F252" s="23"/>
      <c r="AMF252" s="1"/>
      <c r="AMG252" s="1"/>
      <c r="AMH252" s="1"/>
      <c r="AMI252" s="1"/>
      <c r="AMJ252" s="1"/>
    </row>
    <row r="253" s="21" customFormat="true" ht="13.8" hidden="false" customHeight="false" outlineLevel="0" collapsed="false">
      <c r="A253" s="89"/>
      <c r="C253" s="22"/>
      <c r="D253" s="22"/>
      <c r="E253" s="23"/>
      <c r="F253" s="23"/>
      <c r="AMF253" s="1"/>
      <c r="AMG253" s="1"/>
      <c r="AMH253" s="1"/>
      <c r="AMI253" s="1"/>
      <c r="AMJ253" s="1"/>
    </row>
    <row r="254" s="21" customFormat="true" ht="13.8" hidden="false" customHeight="false" outlineLevel="0" collapsed="false">
      <c r="A254" s="89"/>
      <c r="C254" s="22"/>
      <c r="D254" s="22"/>
      <c r="E254" s="23"/>
      <c r="F254" s="23"/>
      <c r="AMF254" s="1"/>
      <c r="AMG254" s="1"/>
      <c r="AMH254" s="1"/>
      <c r="AMI254" s="1"/>
      <c r="AMJ254" s="1"/>
    </row>
    <row r="255" s="21" customFormat="true" ht="13.8" hidden="false" customHeight="false" outlineLevel="0" collapsed="false">
      <c r="A255" s="89"/>
      <c r="C255" s="22"/>
      <c r="D255" s="22"/>
      <c r="E255" s="23"/>
      <c r="F255" s="23"/>
      <c r="AMF255" s="1"/>
      <c r="AMG255" s="1"/>
      <c r="AMH255" s="1"/>
      <c r="AMI255" s="1"/>
      <c r="AMJ255" s="1"/>
    </row>
    <row r="256" s="21" customFormat="true" ht="13.8" hidden="false" customHeight="false" outlineLevel="0" collapsed="false">
      <c r="A256" s="89"/>
      <c r="C256" s="22"/>
      <c r="D256" s="22"/>
      <c r="E256" s="23"/>
      <c r="F256" s="23"/>
      <c r="AMF256" s="1"/>
      <c r="AMG256" s="1"/>
      <c r="AMH256" s="1"/>
      <c r="AMI256" s="1"/>
      <c r="AMJ256" s="1"/>
    </row>
    <row r="257" s="21" customFormat="true" ht="13.8" hidden="false" customHeight="false" outlineLevel="0" collapsed="false">
      <c r="A257" s="89"/>
      <c r="C257" s="22"/>
      <c r="D257" s="22"/>
      <c r="E257" s="23"/>
      <c r="F257" s="23"/>
      <c r="AMF257" s="1"/>
      <c r="AMG257" s="1"/>
      <c r="AMH257" s="1"/>
      <c r="AMI257" s="1"/>
      <c r="AMJ257" s="1"/>
    </row>
    <row r="258" s="21" customFormat="true" ht="13.8" hidden="false" customHeight="false" outlineLevel="0" collapsed="false">
      <c r="A258" s="89"/>
      <c r="C258" s="22"/>
      <c r="D258" s="22"/>
      <c r="E258" s="23"/>
      <c r="F258" s="23"/>
      <c r="AMF258" s="1"/>
      <c r="AMG258" s="1"/>
      <c r="AMH258" s="1"/>
      <c r="AMI258" s="1"/>
      <c r="AMJ258" s="1"/>
    </row>
    <row r="259" s="21" customFormat="true" ht="13.8" hidden="false" customHeight="false" outlineLevel="0" collapsed="false">
      <c r="A259" s="89"/>
      <c r="C259" s="22"/>
      <c r="D259" s="22"/>
      <c r="E259" s="23"/>
      <c r="F259" s="23"/>
      <c r="AMF259" s="1"/>
      <c r="AMG259" s="1"/>
      <c r="AMH259" s="1"/>
      <c r="AMI259" s="1"/>
      <c r="AMJ259" s="1"/>
    </row>
    <row r="260" s="21" customFormat="true" ht="13.8" hidden="false" customHeight="false" outlineLevel="0" collapsed="false">
      <c r="A260" s="89"/>
      <c r="C260" s="22"/>
      <c r="D260" s="22"/>
      <c r="E260" s="23"/>
      <c r="F260" s="23"/>
      <c r="AMF260" s="1"/>
      <c r="AMG260" s="1"/>
      <c r="AMH260" s="1"/>
      <c r="AMI260" s="1"/>
      <c r="AMJ260" s="1"/>
    </row>
    <row r="261" s="21" customFormat="true" ht="13.8" hidden="false" customHeight="false" outlineLevel="0" collapsed="false">
      <c r="A261" s="89"/>
      <c r="C261" s="22"/>
      <c r="D261" s="22"/>
      <c r="E261" s="23"/>
      <c r="F261" s="23"/>
      <c r="AMF261" s="1"/>
      <c r="AMG261" s="1"/>
      <c r="AMH261" s="1"/>
      <c r="AMI261" s="1"/>
      <c r="AMJ261" s="1"/>
    </row>
    <row r="262" s="21" customFormat="true" ht="13.8" hidden="false" customHeight="false" outlineLevel="0" collapsed="false">
      <c r="A262" s="89"/>
      <c r="C262" s="22"/>
      <c r="D262" s="22"/>
      <c r="E262" s="23"/>
      <c r="F262" s="23"/>
      <c r="AMF262" s="1"/>
      <c r="AMG262" s="1"/>
      <c r="AMH262" s="1"/>
      <c r="AMI262" s="1"/>
      <c r="AMJ262" s="1"/>
    </row>
    <row r="263" s="21" customFormat="true" ht="13.8" hidden="false" customHeight="false" outlineLevel="0" collapsed="false">
      <c r="A263" s="89"/>
      <c r="C263" s="22"/>
      <c r="D263" s="22"/>
      <c r="E263" s="23"/>
      <c r="F263" s="23"/>
      <c r="AMF263" s="1"/>
      <c r="AMG263" s="1"/>
      <c r="AMH263" s="1"/>
      <c r="AMI263" s="1"/>
      <c r="AMJ263" s="1"/>
    </row>
    <row r="264" s="21" customFormat="true" ht="13.8" hidden="false" customHeight="false" outlineLevel="0" collapsed="false">
      <c r="A264" s="89"/>
      <c r="C264" s="22"/>
      <c r="D264" s="22"/>
      <c r="E264" s="23"/>
      <c r="F264" s="23"/>
      <c r="AMF264" s="1"/>
      <c r="AMG264" s="1"/>
      <c r="AMH264" s="1"/>
      <c r="AMI264" s="1"/>
      <c r="AMJ264" s="1"/>
    </row>
    <row r="265" s="21" customFormat="true" ht="13.8" hidden="false" customHeight="false" outlineLevel="0" collapsed="false">
      <c r="A265" s="89"/>
      <c r="C265" s="22"/>
      <c r="D265" s="22"/>
      <c r="E265" s="23"/>
      <c r="F265" s="23"/>
      <c r="AMF265" s="1"/>
      <c r="AMG265" s="1"/>
      <c r="AMH265" s="1"/>
      <c r="AMI265" s="1"/>
      <c r="AMJ265" s="1"/>
    </row>
    <row r="266" s="21" customFormat="true" ht="13.8" hidden="false" customHeight="false" outlineLevel="0" collapsed="false">
      <c r="A266" s="89"/>
      <c r="C266" s="22"/>
      <c r="D266" s="22"/>
      <c r="E266" s="23"/>
      <c r="F266" s="23"/>
      <c r="AMF266" s="1"/>
      <c r="AMG266" s="1"/>
      <c r="AMH266" s="1"/>
      <c r="AMI266" s="1"/>
      <c r="AMJ266" s="1"/>
    </row>
    <row r="267" s="21" customFormat="true" ht="13.8" hidden="false" customHeight="false" outlineLevel="0" collapsed="false">
      <c r="A267" s="89"/>
      <c r="C267" s="22"/>
      <c r="D267" s="22"/>
      <c r="E267" s="23"/>
      <c r="F267" s="23"/>
      <c r="AMF267" s="1"/>
      <c r="AMG267" s="1"/>
      <c r="AMH267" s="1"/>
      <c r="AMI267" s="1"/>
      <c r="AMJ267" s="1"/>
    </row>
    <row r="268" s="21" customFormat="true" ht="13.8" hidden="false" customHeight="false" outlineLevel="0" collapsed="false">
      <c r="A268" s="89"/>
      <c r="C268" s="22"/>
      <c r="D268" s="22"/>
      <c r="E268" s="23"/>
      <c r="F268" s="23"/>
      <c r="AMF268" s="1"/>
      <c r="AMG268" s="1"/>
      <c r="AMH268" s="1"/>
      <c r="AMI268" s="1"/>
      <c r="AMJ268" s="1"/>
    </row>
    <row r="269" s="21" customFormat="true" ht="13.8" hidden="false" customHeight="false" outlineLevel="0" collapsed="false">
      <c r="A269" s="89"/>
      <c r="C269" s="22"/>
      <c r="D269" s="22"/>
      <c r="E269" s="23"/>
      <c r="F269" s="23"/>
      <c r="AMF269" s="1"/>
      <c r="AMG269" s="1"/>
      <c r="AMH269" s="1"/>
      <c r="AMI269" s="1"/>
      <c r="AMJ269" s="1"/>
    </row>
    <row r="270" s="21" customFormat="true" ht="13.8" hidden="false" customHeight="false" outlineLevel="0" collapsed="false">
      <c r="A270" s="89"/>
      <c r="C270" s="22"/>
      <c r="D270" s="22"/>
      <c r="E270" s="23"/>
      <c r="F270" s="23"/>
      <c r="AMF270" s="1"/>
      <c r="AMG270" s="1"/>
      <c r="AMH270" s="1"/>
      <c r="AMI270" s="1"/>
      <c r="AMJ270" s="1"/>
    </row>
    <row r="271" s="21" customFormat="true" ht="13.8" hidden="false" customHeight="false" outlineLevel="0" collapsed="false">
      <c r="A271" s="89"/>
      <c r="C271" s="22"/>
      <c r="D271" s="22"/>
      <c r="E271" s="23"/>
      <c r="F271" s="23"/>
      <c r="AMF271" s="1"/>
      <c r="AMG271" s="1"/>
      <c r="AMH271" s="1"/>
      <c r="AMI271" s="1"/>
      <c r="AMJ271" s="1"/>
    </row>
    <row r="272" s="21" customFormat="true" ht="13.8" hidden="false" customHeight="false" outlineLevel="0" collapsed="false">
      <c r="A272" s="89"/>
      <c r="C272" s="22"/>
      <c r="D272" s="22"/>
      <c r="E272" s="23"/>
      <c r="F272" s="23"/>
      <c r="AMF272" s="1"/>
      <c r="AMG272" s="1"/>
      <c r="AMH272" s="1"/>
      <c r="AMI272" s="1"/>
      <c r="AMJ272" s="1"/>
    </row>
    <row r="273" s="21" customFormat="true" ht="13.8" hidden="false" customHeight="false" outlineLevel="0" collapsed="false">
      <c r="A273" s="89"/>
      <c r="C273" s="22"/>
      <c r="D273" s="22"/>
      <c r="E273" s="23"/>
      <c r="F273" s="23"/>
      <c r="AMF273" s="1"/>
      <c r="AMG273" s="1"/>
      <c r="AMH273" s="1"/>
      <c r="AMI273" s="1"/>
      <c r="AMJ273" s="1"/>
    </row>
    <row r="274" s="21" customFormat="true" ht="13.8" hidden="false" customHeight="false" outlineLevel="0" collapsed="false">
      <c r="A274" s="89"/>
      <c r="C274" s="22"/>
      <c r="D274" s="22"/>
      <c r="E274" s="23"/>
      <c r="F274" s="23"/>
      <c r="AMF274" s="1"/>
      <c r="AMG274" s="1"/>
      <c r="AMH274" s="1"/>
      <c r="AMI274" s="1"/>
      <c r="AMJ274" s="1"/>
    </row>
    <row r="275" s="21" customFormat="true" ht="13.8" hidden="false" customHeight="false" outlineLevel="0" collapsed="false">
      <c r="A275" s="89"/>
      <c r="C275" s="22"/>
      <c r="D275" s="22"/>
      <c r="E275" s="23"/>
      <c r="F275" s="23"/>
      <c r="AMF275" s="1"/>
      <c r="AMG275" s="1"/>
      <c r="AMH275" s="1"/>
      <c r="AMI275" s="1"/>
      <c r="AMJ275" s="1"/>
    </row>
    <row r="276" s="21" customFormat="true" ht="13.8" hidden="false" customHeight="false" outlineLevel="0" collapsed="false">
      <c r="A276" s="89"/>
      <c r="C276" s="22"/>
      <c r="D276" s="22"/>
      <c r="E276" s="23"/>
      <c r="F276" s="23"/>
      <c r="AMF276" s="1"/>
      <c r="AMG276" s="1"/>
      <c r="AMH276" s="1"/>
      <c r="AMI276" s="1"/>
      <c r="AMJ276" s="1"/>
    </row>
    <row r="277" s="21" customFormat="true" ht="13.8" hidden="false" customHeight="false" outlineLevel="0" collapsed="false">
      <c r="A277" s="89"/>
      <c r="C277" s="22"/>
      <c r="D277" s="22"/>
      <c r="E277" s="23"/>
      <c r="F277" s="23"/>
      <c r="AMF277" s="1"/>
      <c r="AMG277" s="1"/>
      <c r="AMH277" s="1"/>
      <c r="AMI277" s="1"/>
      <c r="AMJ277" s="1"/>
    </row>
    <row r="278" s="21" customFormat="true" ht="13.8" hidden="false" customHeight="false" outlineLevel="0" collapsed="false">
      <c r="A278" s="89"/>
      <c r="C278" s="22"/>
      <c r="D278" s="22"/>
      <c r="E278" s="23"/>
      <c r="F278" s="23"/>
      <c r="AMF278" s="1"/>
      <c r="AMG278" s="1"/>
      <c r="AMH278" s="1"/>
      <c r="AMI278" s="1"/>
      <c r="AMJ278" s="1"/>
    </row>
    <row r="279" s="21" customFormat="true" ht="13.8" hidden="false" customHeight="false" outlineLevel="0" collapsed="false">
      <c r="A279" s="89"/>
      <c r="C279" s="22"/>
      <c r="D279" s="22"/>
      <c r="E279" s="23"/>
      <c r="F279" s="23"/>
      <c r="AMF279" s="1"/>
      <c r="AMG279" s="1"/>
      <c r="AMH279" s="1"/>
      <c r="AMI279" s="1"/>
      <c r="AMJ279" s="1"/>
    </row>
    <row r="280" s="21" customFormat="true" ht="13.8" hidden="false" customHeight="false" outlineLevel="0" collapsed="false">
      <c r="A280" s="89"/>
      <c r="C280" s="22"/>
      <c r="D280" s="22"/>
      <c r="E280" s="23"/>
      <c r="F280" s="23"/>
      <c r="AMF280" s="1"/>
      <c r="AMG280" s="1"/>
      <c r="AMH280" s="1"/>
      <c r="AMI280" s="1"/>
      <c r="AMJ280" s="1"/>
    </row>
    <row r="281" s="21" customFormat="true" ht="13.8" hidden="false" customHeight="false" outlineLevel="0" collapsed="false">
      <c r="A281" s="89"/>
      <c r="C281" s="22"/>
      <c r="D281" s="22"/>
      <c r="E281" s="23"/>
      <c r="F281" s="23"/>
      <c r="AMF281" s="1"/>
      <c r="AMG281" s="1"/>
      <c r="AMH281" s="1"/>
      <c r="AMI281" s="1"/>
      <c r="AMJ281" s="1"/>
    </row>
    <row r="282" s="21" customFormat="true" ht="13.8" hidden="false" customHeight="false" outlineLevel="0" collapsed="false">
      <c r="A282" s="89"/>
      <c r="C282" s="22"/>
      <c r="D282" s="22"/>
      <c r="E282" s="23"/>
      <c r="F282" s="23"/>
      <c r="AMF282" s="1"/>
      <c r="AMG282" s="1"/>
      <c r="AMH282" s="1"/>
      <c r="AMI282" s="1"/>
      <c r="AMJ282" s="1"/>
    </row>
    <row r="283" s="21" customFormat="true" ht="13.8" hidden="false" customHeight="false" outlineLevel="0" collapsed="false">
      <c r="A283" s="89"/>
      <c r="C283" s="22"/>
      <c r="D283" s="22"/>
      <c r="E283" s="23"/>
      <c r="F283" s="23"/>
      <c r="AMF283" s="1"/>
      <c r="AMG283" s="1"/>
      <c r="AMH283" s="1"/>
      <c r="AMI283" s="1"/>
      <c r="AMJ283" s="1"/>
    </row>
    <row r="284" s="21" customFormat="true" ht="13.8" hidden="false" customHeight="false" outlineLevel="0" collapsed="false">
      <c r="A284" s="89"/>
      <c r="C284" s="22"/>
      <c r="D284" s="22"/>
      <c r="E284" s="23"/>
      <c r="F284" s="23"/>
      <c r="AMF284" s="1"/>
      <c r="AMG284" s="1"/>
      <c r="AMH284" s="1"/>
      <c r="AMI284" s="1"/>
      <c r="AMJ284" s="1"/>
    </row>
    <row r="285" s="21" customFormat="true" ht="13.8" hidden="false" customHeight="false" outlineLevel="0" collapsed="false">
      <c r="A285" s="89"/>
      <c r="C285" s="22"/>
      <c r="D285" s="22"/>
      <c r="E285" s="23"/>
      <c r="F285" s="23"/>
      <c r="AMF285" s="1"/>
      <c r="AMG285" s="1"/>
      <c r="AMH285" s="1"/>
      <c r="AMI285" s="1"/>
      <c r="AMJ285" s="1"/>
    </row>
    <row r="286" s="21" customFormat="true" ht="13.8" hidden="false" customHeight="false" outlineLevel="0" collapsed="false">
      <c r="A286" s="89"/>
      <c r="C286" s="22"/>
      <c r="D286" s="22"/>
      <c r="E286" s="23"/>
      <c r="F286" s="23"/>
      <c r="AMF286" s="1"/>
      <c r="AMG286" s="1"/>
      <c r="AMH286" s="1"/>
      <c r="AMI286" s="1"/>
      <c r="AMJ286" s="1"/>
    </row>
    <row r="287" s="21" customFormat="true" ht="13.8" hidden="false" customHeight="false" outlineLevel="0" collapsed="false">
      <c r="A287" s="89"/>
      <c r="C287" s="22"/>
      <c r="D287" s="22"/>
      <c r="E287" s="23"/>
      <c r="F287" s="23"/>
      <c r="AMF287" s="1"/>
      <c r="AMG287" s="1"/>
      <c r="AMH287" s="1"/>
      <c r="AMI287" s="1"/>
      <c r="AMJ287" s="1"/>
    </row>
    <row r="288" customFormat="false" ht="13.8" hidden="false" customHeight="false" outlineLevel="0" collapsed="false">
      <c r="A288" s="89"/>
    </row>
    <row r="289" customFormat="false" ht="13.8" hidden="false" customHeight="false" outlineLevel="0" collapsed="false">
      <c r="A289" s="89"/>
    </row>
    <row r="290" customFormat="false" ht="13.8" hidden="false" customHeight="false" outlineLevel="0" collapsed="false">
      <c r="A290" s="89"/>
    </row>
    <row r="291" customFormat="false" ht="13.8" hidden="false" customHeight="false" outlineLevel="0" collapsed="false">
      <c r="A291" s="89"/>
    </row>
    <row r="292" customFormat="false" ht="13.8" hidden="false" customHeight="false" outlineLevel="0" collapsed="false">
      <c r="A292" s="89"/>
    </row>
    <row r="293" customFormat="false" ht="13.8" hidden="false" customHeight="false" outlineLevel="0" collapsed="false">
      <c r="A293" s="89"/>
    </row>
    <row r="294" customFormat="false" ht="13.8" hidden="false" customHeight="false" outlineLevel="0" collapsed="false">
      <c r="A294" s="89"/>
    </row>
    <row r="295" customFormat="false" ht="13.8" hidden="false" customHeight="false" outlineLevel="0" collapsed="false">
      <c r="A295" s="89"/>
    </row>
    <row r="296" customFormat="false" ht="13.8" hidden="false" customHeight="false" outlineLevel="0" collapsed="false">
      <c r="A296" s="89"/>
    </row>
    <row r="297" customFormat="false" ht="13.8" hidden="false" customHeight="false" outlineLevel="0" collapsed="false">
      <c r="A297" s="89"/>
    </row>
    <row r="298" customFormat="false" ht="13.8" hidden="false" customHeight="false" outlineLevel="0" collapsed="false">
      <c r="A298" s="89"/>
    </row>
    <row r="299" customFormat="false" ht="13.8" hidden="false" customHeight="false" outlineLevel="0" collapsed="false">
      <c r="A299" s="89"/>
    </row>
    <row r="300" customFormat="false" ht="13.8" hidden="false" customHeight="false" outlineLevel="0" collapsed="false">
      <c r="A300" s="89"/>
    </row>
    <row r="301" customFormat="false" ht="13.8" hidden="false" customHeight="false" outlineLevel="0" collapsed="false">
      <c r="A301" s="89"/>
    </row>
    <row r="302" customFormat="false" ht="13.8" hidden="false" customHeight="false" outlineLevel="0" collapsed="false">
      <c r="A302" s="89"/>
    </row>
    <row r="303" customFormat="false" ht="13.8" hidden="false" customHeight="false" outlineLevel="0" collapsed="false">
      <c r="A303" s="89"/>
    </row>
    <row r="304" customFormat="false" ht="13.8" hidden="false" customHeight="false" outlineLevel="0" collapsed="false">
      <c r="A304" s="89"/>
    </row>
    <row r="305" customFormat="false" ht="13.8" hidden="false" customHeight="false" outlineLevel="0" collapsed="false">
      <c r="A305" s="89"/>
    </row>
    <row r="306" customFormat="false" ht="13.8" hidden="false" customHeight="false" outlineLevel="0" collapsed="false">
      <c r="A306" s="89"/>
    </row>
    <row r="307" customFormat="false" ht="13.8" hidden="false" customHeight="false" outlineLevel="0" collapsed="false">
      <c r="A307" s="89"/>
    </row>
    <row r="308" customFormat="false" ht="13.8" hidden="false" customHeight="false" outlineLevel="0" collapsed="false">
      <c r="A308" s="89"/>
    </row>
    <row r="309" customFormat="false" ht="13.8" hidden="false" customHeight="false" outlineLevel="0" collapsed="false">
      <c r="A309" s="89"/>
    </row>
    <row r="310" customFormat="false" ht="13.8" hidden="false" customHeight="false" outlineLevel="0" collapsed="false">
      <c r="A310" s="89"/>
    </row>
    <row r="311" customFormat="false" ht="13.8" hidden="false" customHeight="false" outlineLevel="0" collapsed="false">
      <c r="A311" s="89"/>
    </row>
    <row r="312" customFormat="false" ht="13.8" hidden="false" customHeight="false" outlineLevel="0" collapsed="false">
      <c r="A312" s="89"/>
    </row>
    <row r="313" customFormat="false" ht="13.8" hidden="false" customHeight="false" outlineLevel="0" collapsed="false">
      <c r="A313" s="89"/>
    </row>
    <row r="314" customFormat="false" ht="13.8" hidden="false" customHeight="false" outlineLevel="0" collapsed="false">
      <c r="A314" s="89"/>
    </row>
    <row r="315" customFormat="false" ht="13.8" hidden="false" customHeight="false" outlineLevel="0" collapsed="false">
      <c r="A315" s="89"/>
    </row>
    <row r="316" customFormat="false" ht="13.8" hidden="false" customHeight="false" outlineLevel="0" collapsed="false">
      <c r="A316" s="89"/>
    </row>
    <row r="317" customFormat="false" ht="13.8" hidden="false" customHeight="false" outlineLevel="0" collapsed="false">
      <c r="A317" s="89"/>
    </row>
    <row r="318" customFormat="false" ht="13.8" hidden="false" customHeight="false" outlineLevel="0" collapsed="false">
      <c r="A318" s="89"/>
    </row>
    <row r="319" customFormat="false" ht="13.8" hidden="false" customHeight="false" outlineLevel="0" collapsed="false">
      <c r="A319" s="89"/>
    </row>
    <row r="320" customFormat="false" ht="13.8" hidden="false" customHeight="false" outlineLevel="0" collapsed="false">
      <c r="A320" s="89"/>
    </row>
    <row r="321" customFormat="false" ht="13.8" hidden="false" customHeight="false" outlineLevel="0" collapsed="false">
      <c r="A321" s="89"/>
    </row>
    <row r="322" customFormat="false" ht="13.8" hidden="false" customHeight="false" outlineLevel="0" collapsed="false">
      <c r="A322" s="89"/>
    </row>
    <row r="323" customFormat="false" ht="13.8" hidden="false" customHeight="false" outlineLevel="0" collapsed="false">
      <c r="A323" s="89"/>
    </row>
    <row r="324" customFormat="false" ht="13.8" hidden="false" customHeight="false" outlineLevel="0" collapsed="false">
      <c r="A324" s="89"/>
    </row>
    <row r="325" customFormat="false" ht="13.8" hidden="false" customHeight="false" outlineLevel="0" collapsed="false">
      <c r="A325" s="89"/>
    </row>
    <row r="326" customFormat="false" ht="13.8" hidden="false" customHeight="false" outlineLevel="0" collapsed="false">
      <c r="A326" s="89"/>
    </row>
    <row r="327" customFormat="false" ht="13.8" hidden="false" customHeight="false" outlineLevel="0" collapsed="false">
      <c r="A327" s="89"/>
    </row>
    <row r="328" customFormat="false" ht="13.8" hidden="false" customHeight="false" outlineLevel="0" collapsed="false">
      <c r="A328" s="89"/>
    </row>
    <row r="329" customFormat="false" ht="13.8" hidden="false" customHeight="false" outlineLevel="0" collapsed="false">
      <c r="A329" s="89"/>
    </row>
    <row r="330" customFormat="false" ht="13.8" hidden="false" customHeight="false" outlineLevel="0" collapsed="false">
      <c r="A330" s="89"/>
    </row>
    <row r="331" customFormat="false" ht="13.8" hidden="false" customHeight="false" outlineLevel="0" collapsed="false">
      <c r="A331" s="89"/>
    </row>
    <row r="332" customFormat="false" ht="13.8" hidden="false" customHeight="false" outlineLevel="0" collapsed="false">
      <c r="A332" s="89"/>
    </row>
    <row r="333" customFormat="false" ht="13.8" hidden="false" customHeight="false" outlineLevel="0" collapsed="false">
      <c r="A333" s="89"/>
    </row>
    <row r="334" customFormat="false" ht="13.8" hidden="false" customHeight="false" outlineLevel="0" collapsed="false">
      <c r="A334" s="89"/>
    </row>
    <row r="335" customFormat="false" ht="13.8" hidden="false" customHeight="false" outlineLevel="0" collapsed="false">
      <c r="A335" s="89"/>
    </row>
    <row r="336" customFormat="false" ht="13.8" hidden="false" customHeight="false" outlineLevel="0" collapsed="false">
      <c r="A336" s="89"/>
    </row>
    <row r="337" customFormat="false" ht="13.8" hidden="false" customHeight="false" outlineLevel="0" collapsed="false">
      <c r="A337" s="89"/>
    </row>
    <row r="338" customFormat="false" ht="13.8" hidden="false" customHeight="false" outlineLevel="0" collapsed="false">
      <c r="A338" s="89"/>
    </row>
    <row r="339" customFormat="false" ht="13.8" hidden="false" customHeight="false" outlineLevel="0" collapsed="false">
      <c r="A339" s="89"/>
    </row>
    <row r="340" customFormat="false" ht="13.8" hidden="false" customHeight="false" outlineLevel="0" collapsed="false">
      <c r="A340" s="89"/>
    </row>
    <row r="341" customFormat="false" ht="13.8" hidden="false" customHeight="false" outlineLevel="0" collapsed="false">
      <c r="A341" s="89"/>
    </row>
    <row r="342" customFormat="false" ht="13.8" hidden="false" customHeight="false" outlineLevel="0" collapsed="false">
      <c r="A342" s="89"/>
    </row>
    <row r="343" customFormat="false" ht="13.8" hidden="false" customHeight="false" outlineLevel="0" collapsed="false">
      <c r="A343" s="89"/>
    </row>
    <row r="344" customFormat="false" ht="13.8" hidden="false" customHeight="false" outlineLevel="0" collapsed="false">
      <c r="A344" s="89"/>
    </row>
    <row r="345" customFormat="false" ht="13.8" hidden="false" customHeight="false" outlineLevel="0" collapsed="false">
      <c r="A345" s="89"/>
    </row>
    <row r="346" customFormat="false" ht="13.8" hidden="false" customHeight="false" outlineLevel="0" collapsed="false">
      <c r="A346" s="89"/>
    </row>
    <row r="347" customFormat="false" ht="13.8" hidden="false" customHeight="false" outlineLevel="0" collapsed="false">
      <c r="A347" s="89"/>
    </row>
    <row r="348" customFormat="false" ht="13.8" hidden="false" customHeight="false" outlineLevel="0" collapsed="false">
      <c r="A348" s="89"/>
    </row>
    <row r="349" customFormat="false" ht="13.8" hidden="false" customHeight="false" outlineLevel="0" collapsed="false">
      <c r="A349" s="89"/>
    </row>
    <row r="350" customFormat="false" ht="13.8" hidden="false" customHeight="false" outlineLevel="0" collapsed="false">
      <c r="A350" s="89"/>
    </row>
    <row r="351" customFormat="false" ht="13.8" hidden="false" customHeight="false" outlineLevel="0" collapsed="false">
      <c r="A351" s="89"/>
    </row>
    <row r="352" customFormat="false" ht="13.8" hidden="false" customHeight="false" outlineLevel="0" collapsed="false">
      <c r="A352" s="89"/>
    </row>
    <row r="353" customFormat="false" ht="13.8" hidden="false" customHeight="false" outlineLevel="0" collapsed="false">
      <c r="A353" s="89"/>
    </row>
    <row r="354" customFormat="false" ht="13.8" hidden="false" customHeight="false" outlineLevel="0" collapsed="false">
      <c r="A354" s="89"/>
    </row>
    <row r="355" customFormat="false" ht="13.8" hidden="false" customHeight="false" outlineLevel="0" collapsed="false">
      <c r="A355" s="89"/>
    </row>
    <row r="356" customFormat="false" ht="13.8" hidden="false" customHeight="false" outlineLevel="0" collapsed="false">
      <c r="A356" s="89"/>
    </row>
    <row r="357" customFormat="false" ht="13.8" hidden="false" customHeight="false" outlineLevel="0" collapsed="false">
      <c r="A357" s="89"/>
    </row>
    <row r="358" customFormat="false" ht="13.8" hidden="false" customHeight="false" outlineLevel="0" collapsed="false">
      <c r="A358" s="89"/>
    </row>
    <row r="359" customFormat="false" ht="13.8" hidden="false" customHeight="false" outlineLevel="0" collapsed="false">
      <c r="A359" s="89"/>
    </row>
    <row r="360" customFormat="false" ht="13.8" hidden="false" customHeight="false" outlineLevel="0" collapsed="false">
      <c r="A360" s="89"/>
    </row>
    <row r="361" customFormat="false" ht="13.8" hidden="false" customHeight="false" outlineLevel="0" collapsed="false">
      <c r="A361" s="89"/>
    </row>
    <row r="362" customFormat="false" ht="13.8" hidden="false" customHeight="false" outlineLevel="0" collapsed="false">
      <c r="A362" s="89"/>
    </row>
    <row r="363" customFormat="false" ht="13.8" hidden="false" customHeight="false" outlineLevel="0" collapsed="false">
      <c r="A363" s="89"/>
    </row>
    <row r="364" customFormat="false" ht="13.8" hidden="false" customHeight="false" outlineLevel="0" collapsed="false">
      <c r="A364" s="89"/>
    </row>
    <row r="365" customFormat="false" ht="13.8" hidden="false" customHeight="false" outlineLevel="0" collapsed="false">
      <c r="A365" s="89"/>
    </row>
    <row r="366" customFormat="false" ht="13.8" hidden="false" customHeight="false" outlineLevel="0" collapsed="false">
      <c r="A366" s="89"/>
    </row>
    <row r="367" customFormat="false" ht="13.8" hidden="false" customHeight="false" outlineLevel="0" collapsed="false">
      <c r="A367" s="89"/>
    </row>
    <row r="368" customFormat="false" ht="13.8" hidden="false" customHeight="false" outlineLevel="0" collapsed="false">
      <c r="A368" s="89"/>
    </row>
    <row r="369" customFormat="false" ht="13.8" hidden="false" customHeight="false" outlineLevel="0" collapsed="false">
      <c r="A369" s="89"/>
    </row>
    <row r="370" customFormat="false" ht="13.8" hidden="false" customHeight="false" outlineLevel="0" collapsed="false">
      <c r="A370" s="89"/>
    </row>
    <row r="371" customFormat="false" ht="13.8" hidden="false" customHeight="false" outlineLevel="0" collapsed="false">
      <c r="A371" s="89"/>
    </row>
    <row r="372" customFormat="false" ht="13.8" hidden="false" customHeight="false" outlineLevel="0" collapsed="false">
      <c r="A372" s="89"/>
    </row>
    <row r="373" customFormat="false" ht="13.8" hidden="false" customHeight="false" outlineLevel="0" collapsed="false">
      <c r="A373" s="89"/>
    </row>
    <row r="374" customFormat="false" ht="13.8" hidden="false" customHeight="false" outlineLevel="0" collapsed="false">
      <c r="A374" s="89"/>
    </row>
    <row r="375" customFormat="false" ht="13.8" hidden="false" customHeight="false" outlineLevel="0" collapsed="false">
      <c r="A375" s="89"/>
    </row>
    <row r="376" customFormat="false" ht="13.8" hidden="false" customHeight="false" outlineLevel="0" collapsed="false">
      <c r="A376" s="89"/>
    </row>
    <row r="377" customFormat="false" ht="13.8" hidden="false" customHeight="false" outlineLevel="0" collapsed="false">
      <c r="A377" s="89"/>
    </row>
    <row r="378" customFormat="false" ht="13.8" hidden="false" customHeight="false" outlineLevel="0" collapsed="false">
      <c r="A378" s="89"/>
    </row>
    <row r="379" customFormat="false" ht="13.8" hidden="false" customHeight="false" outlineLevel="0" collapsed="false">
      <c r="A379" s="89"/>
    </row>
    <row r="380" customFormat="false" ht="13.8" hidden="false" customHeight="false" outlineLevel="0" collapsed="false">
      <c r="A380" s="89"/>
    </row>
    <row r="381" customFormat="false" ht="13.8" hidden="false" customHeight="false" outlineLevel="0" collapsed="false">
      <c r="A381" s="89"/>
    </row>
    <row r="382" customFormat="false" ht="13.8" hidden="false" customHeight="false" outlineLevel="0" collapsed="false">
      <c r="A382" s="89"/>
    </row>
    <row r="383" customFormat="false" ht="13.8" hidden="false" customHeight="false" outlineLevel="0" collapsed="false">
      <c r="A383" s="89"/>
    </row>
    <row r="384" customFormat="false" ht="13.8" hidden="false" customHeight="false" outlineLevel="0" collapsed="false">
      <c r="A384" s="89"/>
    </row>
    <row r="385" customFormat="false" ht="13.8" hidden="false" customHeight="false" outlineLevel="0" collapsed="false">
      <c r="A385" s="89"/>
    </row>
    <row r="386" customFormat="false" ht="13.8" hidden="false" customHeight="false" outlineLevel="0" collapsed="false">
      <c r="A386" s="89"/>
    </row>
    <row r="387" customFormat="false" ht="13.8" hidden="false" customHeight="false" outlineLevel="0" collapsed="false">
      <c r="A387" s="89"/>
    </row>
    <row r="388" customFormat="false" ht="13.8" hidden="false" customHeight="false" outlineLevel="0" collapsed="false">
      <c r="A388" s="89"/>
    </row>
    <row r="389" customFormat="false" ht="13.8" hidden="false" customHeight="false" outlineLevel="0" collapsed="false">
      <c r="A389" s="89"/>
    </row>
    <row r="390" customFormat="false" ht="13.8" hidden="false" customHeight="false" outlineLevel="0" collapsed="false">
      <c r="A390" s="89"/>
    </row>
    <row r="391" customFormat="false" ht="13.8" hidden="false" customHeight="false" outlineLevel="0" collapsed="false">
      <c r="A391" s="89"/>
    </row>
    <row r="392" customFormat="false" ht="13.8" hidden="false" customHeight="false" outlineLevel="0" collapsed="false">
      <c r="A392" s="89"/>
    </row>
    <row r="393" customFormat="false" ht="13.8" hidden="false" customHeight="false" outlineLevel="0" collapsed="false">
      <c r="A393" s="89"/>
    </row>
    <row r="394" customFormat="false" ht="13.8" hidden="false" customHeight="false" outlineLevel="0" collapsed="false">
      <c r="A394" s="89"/>
    </row>
    <row r="395" customFormat="false" ht="13.8" hidden="false" customHeight="false" outlineLevel="0" collapsed="false">
      <c r="A395" s="89"/>
    </row>
    <row r="396" customFormat="false" ht="13.8" hidden="false" customHeight="false" outlineLevel="0" collapsed="false">
      <c r="A396" s="89"/>
    </row>
    <row r="397" customFormat="false" ht="13.8" hidden="false" customHeight="false" outlineLevel="0" collapsed="false">
      <c r="A397" s="89"/>
    </row>
    <row r="398" customFormat="false" ht="13.8" hidden="false" customHeight="false" outlineLevel="0" collapsed="false">
      <c r="A398" s="89"/>
    </row>
    <row r="399" customFormat="false" ht="13.8" hidden="false" customHeight="false" outlineLevel="0" collapsed="false">
      <c r="A399" s="89"/>
    </row>
    <row r="400" customFormat="false" ht="13.8" hidden="false" customHeight="false" outlineLevel="0" collapsed="false">
      <c r="A400" s="89"/>
    </row>
    <row r="401" customFormat="false" ht="13.8" hidden="false" customHeight="false" outlineLevel="0" collapsed="false">
      <c r="A401" s="89"/>
    </row>
    <row r="402" customFormat="false" ht="13.8" hidden="false" customHeight="false" outlineLevel="0" collapsed="false">
      <c r="A402" s="89"/>
    </row>
    <row r="403" customFormat="false" ht="13.8" hidden="false" customHeight="false" outlineLevel="0" collapsed="false">
      <c r="A403" s="89"/>
    </row>
    <row r="404" customFormat="false" ht="13.8" hidden="false" customHeight="false" outlineLevel="0" collapsed="false">
      <c r="A404" s="89"/>
    </row>
    <row r="405" customFormat="false" ht="13.8" hidden="false" customHeight="false" outlineLevel="0" collapsed="false">
      <c r="A405" s="89"/>
    </row>
    <row r="406" customFormat="false" ht="13.8" hidden="false" customHeight="false" outlineLevel="0" collapsed="false">
      <c r="A406" s="89"/>
    </row>
    <row r="407" customFormat="false" ht="13.8" hidden="false" customHeight="false" outlineLevel="0" collapsed="false">
      <c r="A407" s="89"/>
    </row>
    <row r="408" customFormat="false" ht="13.8" hidden="false" customHeight="false" outlineLevel="0" collapsed="false">
      <c r="A408" s="89"/>
    </row>
    <row r="409" customFormat="false" ht="13.8" hidden="false" customHeight="false" outlineLevel="0" collapsed="false">
      <c r="A409" s="89"/>
    </row>
    <row r="410" customFormat="false" ht="13.8" hidden="false" customHeight="false" outlineLevel="0" collapsed="false">
      <c r="A410" s="89"/>
    </row>
    <row r="411" customFormat="false" ht="13.8" hidden="false" customHeight="false" outlineLevel="0" collapsed="false">
      <c r="A411" s="89"/>
    </row>
    <row r="412" customFormat="false" ht="13.8" hidden="false" customHeight="false" outlineLevel="0" collapsed="false">
      <c r="A412" s="89"/>
    </row>
    <row r="413" customFormat="false" ht="13.8" hidden="false" customHeight="false" outlineLevel="0" collapsed="false">
      <c r="A413" s="89"/>
    </row>
    <row r="414" customFormat="false" ht="13.8" hidden="false" customHeight="false" outlineLevel="0" collapsed="false">
      <c r="A414" s="89"/>
    </row>
    <row r="415" customFormat="false" ht="13.8" hidden="false" customHeight="false" outlineLevel="0" collapsed="false">
      <c r="A415" s="89"/>
    </row>
    <row r="416" customFormat="false" ht="13.8" hidden="false" customHeight="false" outlineLevel="0" collapsed="false">
      <c r="A416" s="89"/>
    </row>
    <row r="417" customFormat="false" ht="13.8" hidden="false" customHeight="false" outlineLevel="0" collapsed="false">
      <c r="A417" s="89"/>
    </row>
    <row r="418" customFormat="false" ht="13.8" hidden="false" customHeight="false" outlineLevel="0" collapsed="false">
      <c r="A418" s="89"/>
    </row>
    <row r="419" customFormat="false" ht="13.8" hidden="false" customHeight="false" outlineLevel="0" collapsed="false">
      <c r="A419" s="89"/>
    </row>
    <row r="420" customFormat="false" ht="13.8" hidden="false" customHeight="false" outlineLevel="0" collapsed="false">
      <c r="A420" s="89"/>
    </row>
    <row r="421" customFormat="false" ht="13.8" hidden="false" customHeight="false" outlineLevel="0" collapsed="false">
      <c r="A421" s="89"/>
    </row>
    <row r="422" customFormat="false" ht="13.8" hidden="false" customHeight="false" outlineLevel="0" collapsed="false">
      <c r="A422" s="89"/>
    </row>
    <row r="423" customFormat="false" ht="13.8" hidden="false" customHeight="false" outlineLevel="0" collapsed="false">
      <c r="A423" s="89"/>
    </row>
    <row r="424" customFormat="false" ht="13.8" hidden="false" customHeight="false" outlineLevel="0" collapsed="false">
      <c r="A424" s="89"/>
    </row>
    <row r="425" customFormat="false" ht="13.8" hidden="false" customHeight="false" outlineLevel="0" collapsed="false">
      <c r="A425" s="89"/>
    </row>
    <row r="426" customFormat="false" ht="13.8" hidden="false" customHeight="false" outlineLevel="0" collapsed="false">
      <c r="A426" s="89"/>
    </row>
    <row r="427" customFormat="false" ht="13.8" hidden="false" customHeight="false" outlineLevel="0" collapsed="false">
      <c r="A427" s="89"/>
    </row>
    <row r="428" customFormat="false" ht="13.8" hidden="false" customHeight="false" outlineLevel="0" collapsed="false">
      <c r="A428" s="89"/>
    </row>
    <row r="429" customFormat="false" ht="13.8" hidden="false" customHeight="false" outlineLevel="0" collapsed="false">
      <c r="A429" s="89"/>
    </row>
    <row r="430" customFormat="false" ht="13.8" hidden="false" customHeight="false" outlineLevel="0" collapsed="false">
      <c r="A430" s="89"/>
    </row>
    <row r="431" customFormat="false" ht="13.8" hidden="false" customHeight="false" outlineLevel="0" collapsed="false">
      <c r="A431" s="89"/>
    </row>
    <row r="432" customFormat="false" ht="13.8" hidden="false" customHeight="false" outlineLevel="0" collapsed="false">
      <c r="A432" s="89"/>
    </row>
    <row r="433" customFormat="false" ht="13.8" hidden="false" customHeight="false" outlineLevel="0" collapsed="false">
      <c r="A433" s="89"/>
    </row>
    <row r="434" customFormat="false" ht="13.8" hidden="false" customHeight="false" outlineLevel="0" collapsed="false">
      <c r="A434" s="89"/>
    </row>
    <row r="435" customFormat="false" ht="13.8" hidden="false" customHeight="false" outlineLevel="0" collapsed="false">
      <c r="A435" s="89"/>
    </row>
    <row r="436" customFormat="false" ht="13.8" hidden="false" customHeight="false" outlineLevel="0" collapsed="false">
      <c r="A436" s="89"/>
    </row>
    <row r="437" customFormat="false" ht="13.8" hidden="false" customHeight="false" outlineLevel="0" collapsed="false">
      <c r="A437" s="89"/>
    </row>
    <row r="438" customFormat="false" ht="13.8" hidden="false" customHeight="false" outlineLevel="0" collapsed="false">
      <c r="A438" s="89"/>
    </row>
    <row r="439" customFormat="false" ht="13.8" hidden="false" customHeight="false" outlineLevel="0" collapsed="false">
      <c r="A439" s="89"/>
    </row>
    <row r="440" customFormat="false" ht="13.8" hidden="false" customHeight="false" outlineLevel="0" collapsed="false">
      <c r="A440" s="89"/>
    </row>
    <row r="441" customFormat="false" ht="13.8" hidden="false" customHeight="false" outlineLevel="0" collapsed="false">
      <c r="A441" s="89"/>
    </row>
    <row r="442" customFormat="false" ht="13.8" hidden="false" customHeight="false" outlineLevel="0" collapsed="false">
      <c r="A442" s="89"/>
    </row>
    <row r="443" customFormat="false" ht="13.8" hidden="false" customHeight="false" outlineLevel="0" collapsed="false">
      <c r="A443" s="89"/>
    </row>
    <row r="444" customFormat="false" ht="13.8" hidden="false" customHeight="false" outlineLevel="0" collapsed="false">
      <c r="A444" s="89"/>
    </row>
    <row r="445" customFormat="false" ht="13.8" hidden="false" customHeight="false" outlineLevel="0" collapsed="false">
      <c r="A445" s="89"/>
    </row>
    <row r="446" customFormat="false" ht="13.8" hidden="false" customHeight="false" outlineLevel="0" collapsed="false">
      <c r="A446" s="89"/>
    </row>
    <row r="447" customFormat="false" ht="13.8" hidden="false" customHeight="false" outlineLevel="0" collapsed="false">
      <c r="A447" s="89"/>
    </row>
    <row r="448" customFormat="false" ht="13.8" hidden="false" customHeight="false" outlineLevel="0" collapsed="false">
      <c r="A448" s="89"/>
    </row>
    <row r="449" customFormat="false" ht="13.8" hidden="false" customHeight="false" outlineLevel="0" collapsed="false">
      <c r="A449" s="89"/>
    </row>
    <row r="450" customFormat="false" ht="13.8" hidden="false" customHeight="false" outlineLevel="0" collapsed="false">
      <c r="A450" s="89"/>
    </row>
    <row r="451" customFormat="false" ht="13.8" hidden="false" customHeight="false" outlineLevel="0" collapsed="false">
      <c r="A451" s="89"/>
    </row>
    <row r="452" customFormat="false" ht="13.8" hidden="false" customHeight="false" outlineLevel="0" collapsed="false">
      <c r="A452" s="89"/>
    </row>
    <row r="453" customFormat="false" ht="13.8" hidden="false" customHeight="false" outlineLevel="0" collapsed="false">
      <c r="A453" s="89"/>
    </row>
    <row r="454" customFormat="false" ht="13.8" hidden="false" customHeight="false" outlineLevel="0" collapsed="false">
      <c r="A454" s="89"/>
    </row>
    <row r="455" customFormat="false" ht="13.8" hidden="false" customHeight="false" outlineLevel="0" collapsed="false">
      <c r="A455" s="89"/>
    </row>
    <row r="456" customFormat="false" ht="13.8" hidden="false" customHeight="false" outlineLevel="0" collapsed="false">
      <c r="A456" s="89"/>
    </row>
    <row r="457" customFormat="false" ht="13.8" hidden="false" customHeight="false" outlineLevel="0" collapsed="false">
      <c r="A457" s="89"/>
    </row>
    <row r="458" customFormat="false" ht="13.8" hidden="false" customHeight="false" outlineLevel="0" collapsed="false">
      <c r="A458" s="89"/>
    </row>
    <row r="459" customFormat="false" ht="13.8" hidden="false" customHeight="false" outlineLevel="0" collapsed="false">
      <c r="A459" s="89"/>
    </row>
    <row r="460" customFormat="false" ht="13.8" hidden="false" customHeight="false" outlineLevel="0" collapsed="false">
      <c r="A460" s="89"/>
    </row>
    <row r="461" customFormat="false" ht="13.8" hidden="false" customHeight="false" outlineLevel="0" collapsed="false">
      <c r="A461" s="89"/>
    </row>
    <row r="462" customFormat="false" ht="13.8" hidden="false" customHeight="false" outlineLevel="0" collapsed="false">
      <c r="A462" s="89"/>
    </row>
    <row r="463" customFormat="false" ht="13.8" hidden="false" customHeight="false" outlineLevel="0" collapsed="false">
      <c r="A463" s="89"/>
    </row>
    <row r="464" customFormat="false" ht="13.8" hidden="false" customHeight="false" outlineLevel="0" collapsed="false">
      <c r="A464" s="89"/>
    </row>
    <row r="465" customFormat="false" ht="13.8" hidden="false" customHeight="false" outlineLevel="0" collapsed="false">
      <c r="A465" s="89"/>
    </row>
    <row r="466" customFormat="false" ht="13.8" hidden="false" customHeight="false" outlineLevel="0" collapsed="false">
      <c r="A466" s="89"/>
    </row>
    <row r="467" customFormat="false" ht="13.8" hidden="false" customHeight="false" outlineLevel="0" collapsed="false">
      <c r="A467" s="89"/>
    </row>
    <row r="468" customFormat="false" ht="13.8" hidden="false" customHeight="false" outlineLevel="0" collapsed="false">
      <c r="A468" s="89"/>
    </row>
    <row r="469" customFormat="false" ht="13.8" hidden="false" customHeight="false" outlineLevel="0" collapsed="false">
      <c r="A469" s="89"/>
    </row>
    <row r="470" customFormat="false" ht="13.8" hidden="false" customHeight="false" outlineLevel="0" collapsed="false">
      <c r="A470" s="89"/>
    </row>
    <row r="471" customFormat="false" ht="13.8" hidden="false" customHeight="false" outlineLevel="0" collapsed="false">
      <c r="A471" s="89"/>
    </row>
    <row r="472" customFormat="false" ht="13.8" hidden="false" customHeight="false" outlineLevel="0" collapsed="false">
      <c r="A472" s="89"/>
    </row>
    <row r="473" customFormat="false" ht="13.8" hidden="false" customHeight="false" outlineLevel="0" collapsed="false">
      <c r="A473" s="89"/>
    </row>
    <row r="474" customFormat="false" ht="13.8" hidden="false" customHeight="false" outlineLevel="0" collapsed="false">
      <c r="A474" s="89"/>
    </row>
    <row r="475" customFormat="false" ht="13.8" hidden="false" customHeight="false" outlineLevel="0" collapsed="false">
      <c r="A475" s="89"/>
    </row>
    <row r="476" customFormat="false" ht="13.8" hidden="false" customHeight="false" outlineLevel="0" collapsed="false">
      <c r="A476" s="89"/>
    </row>
    <row r="477" customFormat="false" ht="13.8" hidden="false" customHeight="false" outlineLevel="0" collapsed="false">
      <c r="A477" s="89"/>
    </row>
    <row r="478" customFormat="false" ht="13.8" hidden="false" customHeight="false" outlineLevel="0" collapsed="false">
      <c r="A478" s="89"/>
    </row>
    <row r="479" customFormat="false" ht="13.8" hidden="false" customHeight="false" outlineLevel="0" collapsed="false">
      <c r="A479" s="89"/>
    </row>
    <row r="480" customFormat="false" ht="13.8" hidden="false" customHeight="false" outlineLevel="0" collapsed="false">
      <c r="A480" s="89"/>
    </row>
    <row r="481" customFormat="false" ht="13.8" hidden="false" customHeight="false" outlineLevel="0" collapsed="false">
      <c r="A481" s="89"/>
    </row>
    <row r="482" customFormat="false" ht="13.8" hidden="false" customHeight="false" outlineLevel="0" collapsed="false">
      <c r="A482" s="89"/>
    </row>
    <row r="483" customFormat="false" ht="13.8" hidden="false" customHeight="false" outlineLevel="0" collapsed="false">
      <c r="A483" s="89"/>
    </row>
    <row r="484" customFormat="false" ht="13.8" hidden="false" customHeight="false" outlineLevel="0" collapsed="false">
      <c r="A484" s="89"/>
    </row>
    <row r="485" customFormat="false" ht="13.8" hidden="false" customHeight="false" outlineLevel="0" collapsed="false">
      <c r="A485" s="89"/>
    </row>
    <row r="486" customFormat="false" ht="13.8" hidden="false" customHeight="false" outlineLevel="0" collapsed="false">
      <c r="A486" s="89"/>
    </row>
    <row r="487" customFormat="false" ht="13.8" hidden="false" customHeight="false" outlineLevel="0" collapsed="false">
      <c r="A487" s="89"/>
    </row>
    <row r="488" customFormat="false" ht="13.8" hidden="false" customHeight="false" outlineLevel="0" collapsed="false">
      <c r="A488" s="89"/>
    </row>
    <row r="489" customFormat="false" ht="13.8" hidden="false" customHeight="false" outlineLevel="0" collapsed="false">
      <c r="A489" s="89"/>
    </row>
    <row r="490" customFormat="false" ht="13.8" hidden="false" customHeight="false" outlineLevel="0" collapsed="false">
      <c r="A490" s="89"/>
    </row>
    <row r="491" customFormat="false" ht="13.8" hidden="false" customHeight="false" outlineLevel="0" collapsed="false">
      <c r="A491" s="89"/>
    </row>
    <row r="492" customFormat="false" ht="13.8" hidden="false" customHeight="false" outlineLevel="0" collapsed="false">
      <c r="A492" s="89"/>
    </row>
    <row r="493" customFormat="false" ht="13.8" hidden="false" customHeight="false" outlineLevel="0" collapsed="false">
      <c r="A493" s="89"/>
    </row>
    <row r="494" customFormat="false" ht="13.8" hidden="false" customHeight="false" outlineLevel="0" collapsed="false">
      <c r="A494" s="89"/>
    </row>
    <row r="495" customFormat="false" ht="13.8" hidden="false" customHeight="false" outlineLevel="0" collapsed="false">
      <c r="A495" s="89"/>
    </row>
    <row r="496" customFormat="false" ht="13.8" hidden="false" customHeight="false" outlineLevel="0" collapsed="false">
      <c r="A496" s="89"/>
    </row>
    <row r="497" customFormat="false" ht="13.8" hidden="false" customHeight="false" outlineLevel="0" collapsed="false">
      <c r="A497" s="89"/>
    </row>
    <row r="498" customFormat="false" ht="13.8" hidden="false" customHeight="false" outlineLevel="0" collapsed="false">
      <c r="A498" s="89"/>
    </row>
    <row r="499" customFormat="false" ht="13.8" hidden="false" customHeight="false" outlineLevel="0" collapsed="false">
      <c r="A499" s="89"/>
    </row>
    <row r="500" customFormat="false" ht="13.8" hidden="false" customHeight="false" outlineLevel="0" collapsed="false">
      <c r="A500" s="89"/>
    </row>
    <row r="501" customFormat="false" ht="13.8" hidden="false" customHeight="false" outlineLevel="0" collapsed="false">
      <c r="A501" s="89"/>
    </row>
    <row r="502" customFormat="false" ht="13.8" hidden="false" customHeight="false" outlineLevel="0" collapsed="false">
      <c r="A502" s="89"/>
    </row>
    <row r="503" customFormat="false" ht="13.8" hidden="false" customHeight="false" outlineLevel="0" collapsed="false">
      <c r="A503" s="89"/>
    </row>
    <row r="504" customFormat="false" ht="13.8" hidden="false" customHeight="false" outlineLevel="0" collapsed="false">
      <c r="A504" s="89"/>
    </row>
    <row r="505" customFormat="false" ht="13.8" hidden="false" customHeight="false" outlineLevel="0" collapsed="false">
      <c r="A505" s="89"/>
    </row>
    <row r="506" customFormat="false" ht="13.8" hidden="false" customHeight="false" outlineLevel="0" collapsed="false">
      <c r="A506" s="89"/>
    </row>
    <row r="507" customFormat="false" ht="13.8" hidden="false" customHeight="false" outlineLevel="0" collapsed="false">
      <c r="A507" s="89"/>
    </row>
    <row r="508" customFormat="false" ht="13.8" hidden="false" customHeight="false" outlineLevel="0" collapsed="false">
      <c r="A508" s="89"/>
    </row>
    <row r="509" customFormat="false" ht="13.8" hidden="false" customHeight="false" outlineLevel="0" collapsed="false">
      <c r="A509" s="89"/>
    </row>
    <row r="510" customFormat="false" ht="13.8" hidden="false" customHeight="false" outlineLevel="0" collapsed="false">
      <c r="A510" s="89"/>
    </row>
    <row r="511" customFormat="false" ht="13.8" hidden="false" customHeight="false" outlineLevel="0" collapsed="false">
      <c r="A511" s="89"/>
    </row>
    <row r="512" customFormat="false" ht="13.8" hidden="false" customHeight="false" outlineLevel="0" collapsed="false">
      <c r="A512" s="89"/>
    </row>
    <row r="513" customFormat="false" ht="13.8" hidden="false" customHeight="false" outlineLevel="0" collapsed="false">
      <c r="A513" s="89"/>
    </row>
    <row r="514" customFormat="false" ht="13.8" hidden="false" customHeight="false" outlineLevel="0" collapsed="false">
      <c r="A514" s="89"/>
    </row>
    <row r="515" customFormat="false" ht="13.8" hidden="false" customHeight="false" outlineLevel="0" collapsed="false">
      <c r="A515" s="89"/>
    </row>
    <row r="516" customFormat="false" ht="13.8" hidden="false" customHeight="false" outlineLevel="0" collapsed="false">
      <c r="A516" s="89"/>
    </row>
    <row r="517" customFormat="false" ht="13.8" hidden="false" customHeight="false" outlineLevel="0" collapsed="false">
      <c r="A517" s="89"/>
    </row>
    <row r="518" customFormat="false" ht="13.8" hidden="false" customHeight="false" outlineLevel="0" collapsed="false">
      <c r="A518" s="89"/>
    </row>
    <row r="519" customFormat="false" ht="13.8" hidden="false" customHeight="false" outlineLevel="0" collapsed="false">
      <c r="A519" s="89"/>
    </row>
    <row r="520" customFormat="false" ht="13.8" hidden="false" customHeight="false" outlineLevel="0" collapsed="false">
      <c r="A520" s="89"/>
    </row>
    <row r="521" customFormat="false" ht="13.8" hidden="false" customHeight="false" outlineLevel="0" collapsed="false">
      <c r="A521" s="89"/>
    </row>
    <row r="522" customFormat="false" ht="13.8" hidden="false" customHeight="false" outlineLevel="0" collapsed="false">
      <c r="A522" s="89"/>
    </row>
    <row r="523" customFormat="false" ht="13.8" hidden="false" customHeight="false" outlineLevel="0" collapsed="false">
      <c r="A523" s="89"/>
    </row>
    <row r="524" customFormat="false" ht="13.8" hidden="false" customHeight="false" outlineLevel="0" collapsed="false">
      <c r="A524" s="89"/>
    </row>
    <row r="525" customFormat="false" ht="13.8" hidden="false" customHeight="false" outlineLevel="0" collapsed="false">
      <c r="A525" s="89"/>
    </row>
    <row r="526" customFormat="false" ht="13.8" hidden="false" customHeight="false" outlineLevel="0" collapsed="false">
      <c r="A526" s="89"/>
    </row>
    <row r="527" customFormat="false" ht="13.8" hidden="false" customHeight="false" outlineLevel="0" collapsed="false">
      <c r="A527" s="89"/>
    </row>
    <row r="528" customFormat="false" ht="13.8" hidden="false" customHeight="false" outlineLevel="0" collapsed="false">
      <c r="A528" s="89"/>
    </row>
    <row r="529" customFormat="false" ht="13.8" hidden="false" customHeight="false" outlineLevel="0" collapsed="false">
      <c r="A529" s="89"/>
    </row>
    <row r="530" customFormat="false" ht="13.8" hidden="false" customHeight="false" outlineLevel="0" collapsed="false">
      <c r="A530" s="89"/>
    </row>
    <row r="531" customFormat="false" ht="13.8" hidden="false" customHeight="false" outlineLevel="0" collapsed="false">
      <c r="A531" s="89"/>
    </row>
    <row r="532" customFormat="false" ht="13.8" hidden="false" customHeight="false" outlineLevel="0" collapsed="false">
      <c r="A532" s="89"/>
    </row>
    <row r="533" customFormat="false" ht="13.8" hidden="false" customHeight="false" outlineLevel="0" collapsed="false">
      <c r="A533" s="89"/>
    </row>
    <row r="534" customFormat="false" ht="13.8" hidden="false" customHeight="false" outlineLevel="0" collapsed="false">
      <c r="A534" s="89"/>
    </row>
    <row r="535" customFormat="false" ht="13.8" hidden="false" customHeight="false" outlineLevel="0" collapsed="false">
      <c r="A535" s="89"/>
    </row>
    <row r="536" customFormat="false" ht="13.8" hidden="false" customHeight="false" outlineLevel="0" collapsed="false">
      <c r="A536" s="89"/>
    </row>
    <row r="537" customFormat="false" ht="13.8" hidden="false" customHeight="false" outlineLevel="0" collapsed="false">
      <c r="A537" s="89"/>
    </row>
    <row r="538" customFormat="false" ht="13.8" hidden="false" customHeight="false" outlineLevel="0" collapsed="false">
      <c r="A538" s="89"/>
    </row>
    <row r="539" customFormat="false" ht="13.8" hidden="false" customHeight="false" outlineLevel="0" collapsed="false">
      <c r="A539" s="89"/>
    </row>
    <row r="540" customFormat="false" ht="13.8" hidden="false" customHeight="false" outlineLevel="0" collapsed="false">
      <c r="A540" s="89"/>
    </row>
    <row r="541" customFormat="false" ht="13.8" hidden="false" customHeight="false" outlineLevel="0" collapsed="false">
      <c r="A541" s="89"/>
    </row>
    <row r="542" customFormat="false" ht="13.8" hidden="false" customHeight="false" outlineLevel="0" collapsed="false">
      <c r="A542" s="89"/>
    </row>
    <row r="543" customFormat="false" ht="13.8" hidden="false" customHeight="false" outlineLevel="0" collapsed="false">
      <c r="A543" s="89"/>
    </row>
    <row r="544" customFormat="false" ht="13.8" hidden="false" customHeight="false" outlineLevel="0" collapsed="false">
      <c r="A544" s="89"/>
    </row>
    <row r="545" customFormat="false" ht="13.8" hidden="false" customHeight="false" outlineLevel="0" collapsed="false">
      <c r="A545" s="89"/>
    </row>
    <row r="546" customFormat="false" ht="13.8" hidden="false" customHeight="false" outlineLevel="0" collapsed="false">
      <c r="A546" s="89"/>
    </row>
    <row r="547" customFormat="false" ht="13.8" hidden="false" customHeight="false" outlineLevel="0" collapsed="false">
      <c r="A547" s="89"/>
    </row>
    <row r="548" customFormat="false" ht="13.8" hidden="false" customHeight="false" outlineLevel="0" collapsed="false">
      <c r="A548" s="89"/>
    </row>
    <row r="549" customFormat="false" ht="13.8" hidden="false" customHeight="false" outlineLevel="0" collapsed="false">
      <c r="A549" s="89"/>
    </row>
    <row r="550" customFormat="false" ht="13.8" hidden="false" customHeight="false" outlineLevel="0" collapsed="false">
      <c r="A550" s="89"/>
    </row>
    <row r="551" customFormat="false" ht="13.8" hidden="false" customHeight="false" outlineLevel="0" collapsed="false">
      <c r="A551" s="89"/>
    </row>
    <row r="552" customFormat="false" ht="13.8" hidden="false" customHeight="false" outlineLevel="0" collapsed="false">
      <c r="A552" s="89"/>
    </row>
    <row r="553" customFormat="false" ht="13.8" hidden="false" customHeight="false" outlineLevel="0" collapsed="false">
      <c r="A553" s="89"/>
    </row>
    <row r="554" customFormat="false" ht="13.8" hidden="false" customHeight="false" outlineLevel="0" collapsed="false">
      <c r="A554" s="89"/>
    </row>
    <row r="555" customFormat="false" ht="13.8" hidden="false" customHeight="false" outlineLevel="0" collapsed="false">
      <c r="A555" s="89"/>
    </row>
    <row r="556" customFormat="false" ht="13.8" hidden="false" customHeight="false" outlineLevel="0" collapsed="false">
      <c r="A556" s="89"/>
    </row>
    <row r="557" customFormat="false" ht="13.8" hidden="false" customHeight="false" outlineLevel="0" collapsed="false">
      <c r="A557" s="89"/>
    </row>
    <row r="558" customFormat="false" ht="13.8" hidden="false" customHeight="false" outlineLevel="0" collapsed="false">
      <c r="A558" s="89"/>
    </row>
    <row r="559" customFormat="false" ht="13.8" hidden="false" customHeight="false" outlineLevel="0" collapsed="false">
      <c r="A559" s="89"/>
    </row>
    <row r="560" customFormat="false" ht="13.8" hidden="false" customHeight="false" outlineLevel="0" collapsed="false">
      <c r="A560" s="89"/>
    </row>
    <row r="561" customFormat="false" ht="13.8" hidden="false" customHeight="false" outlineLevel="0" collapsed="false">
      <c r="A561" s="89"/>
    </row>
    <row r="562" customFormat="false" ht="13.8" hidden="false" customHeight="false" outlineLevel="0" collapsed="false">
      <c r="A562" s="89"/>
    </row>
    <row r="563" customFormat="false" ht="13.8" hidden="false" customHeight="false" outlineLevel="0" collapsed="false">
      <c r="A563" s="89"/>
    </row>
    <row r="564" customFormat="false" ht="13.8" hidden="false" customHeight="false" outlineLevel="0" collapsed="false">
      <c r="A564" s="89"/>
    </row>
    <row r="565" customFormat="false" ht="13.8" hidden="false" customHeight="false" outlineLevel="0" collapsed="false">
      <c r="A565" s="89"/>
    </row>
    <row r="566" customFormat="false" ht="13.8" hidden="false" customHeight="false" outlineLevel="0" collapsed="false">
      <c r="A566" s="89"/>
    </row>
    <row r="567" customFormat="false" ht="13.8" hidden="false" customHeight="false" outlineLevel="0" collapsed="false">
      <c r="A567" s="89"/>
    </row>
    <row r="568" customFormat="false" ht="13.8" hidden="false" customHeight="false" outlineLevel="0" collapsed="false">
      <c r="A568" s="89"/>
    </row>
    <row r="569" customFormat="false" ht="13.8" hidden="false" customHeight="false" outlineLevel="0" collapsed="false">
      <c r="A569" s="89"/>
    </row>
    <row r="570" customFormat="false" ht="13.8" hidden="false" customHeight="false" outlineLevel="0" collapsed="false">
      <c r="A570" s="89"/>
    </row>
    <row r="571" customFormat="false" ht="13.8" hidden="false" customHeight="false" outlineLevel="0" collapsed="false">
      <c r="A571" s="89"/>
    </row>
    <row r="572" customFormat="false" ht="13.8" hidden="false" customHeight="false" outlineLevel="0" collapsed="false">
      <c r="A572" s="89"/>
    </row>
    <row r="573" customFormat="false" ht="13.8" hidden="false" customHeight="false" outlineLevel="0" collapsed="false">
      <c r="A573" s="89"/>
    </row>
    <row r="574" customFormat="false" ht="13.8" hidden="false" customHeight="false" outlineLevel="0" collapsed="false">
      <c r="A574" s="89"/>
    </row>
    <row r="575" customFormat="false" ht="13.8" hidden="false" customHeight="false" outlineLevel="0" collapsed="false">
      <c r="A575" s="89"/>
    </row>
    <row r="576" customFormat="false" ht="13.8" hidden="false" customHeight="false" outlineLevel="0" collapsed="false">
      <c r="A576" s="89"/>
    </row>
    <row r="577" customFormat="false" ht="13.8" hidden="false" customHeight="false" outlineLevel="0" collapsed="false">
      <c r="A577" s="89"/>
    </row>
    <row r="578" customFormat="false" ht="13.8" hidden="false" customHeight="false" outlineLevel="0" collapsed="false">
      <c r="A578" s="89"/>
    </row>
    <row r="579" customFormat="false" ht="13.8" hidden="false" customHeight="false" outlineLevel="0" collapsed="false">
      <c r="A579" s="89"/>
    </row>
    <row r="580" customFormat="false" ht="13.8" hidden="false" customHeight="false" outlineLevel="0" collapsed="false">
      <c r="A580" s="89"/>
    </row>
    <row r="581" customFormat="false" ht="13.8" hidden="false" customHeight="false" outlineLevel="0" collapsed="false">
      <c r="A581" s="89"/>
    </row>
    <row r="582" customFormat="false" ht="13.8" hidden="false" customHeight="false" outlineLevel="0" collapsed="false">
      <c r="A582" s="89"/>
    </row>
    <row r="583" customFormat="false" ht="13.8" hidden="false" customHeight="false" outlineLevel="0" collapsed="false">
      <c r="A583" s="89"/>
    </row>
    <row r="584" customFormat="false" ht="13.8" hidden="false" customHeight="false" outlineLevel="0" collapsed="false">
      <c r="A584" s="89"/>
    </row>
    <row r="585" customFormat="false" ht="13.8" hidden="false" customHeight="false" outlineLevel="0" collapsed="false">
      <c r="A585" s="89"/>
    </row>
    <row r="586" customFormat="false" ht="13.8" hidden="false" customHeight="false" outlineLevel="0" collapsed="false">
      <c r="A586" s="89"/>
    </row>
    <row r="587" customFormat="false" ht="13.8" hidden="false" customHeight="false" outlineLevel="0" collapsed="false">
      <c r="A587" s="89"/>
    </row>
    <row r="588" customFormat="false" ht="13.8" hidden="false" customHeight="false" outlineLevel="0" collapsed="false">
      <c r="A588" s="89"/>
    </row>
    <row r="589" customFormat="false" ht="13.8" hidden="false" customHeight="false" outlineLevel="0" collapsed="false">
      <c r="A589" s="89"/>
    </row>
    <row r="590" customFormat="false" ht="13.8" hidden="false" customHeight="false" outlineLevel="0" collapsed="false">
      <c r="A590" s="89"/>
    </row>
    <row r="591" customFormat="false" ht="13.8" hidden="false" customHeight="false" outlineLevel="0" collapsed="false">
      <c r="A591" s="89"/>
    </row>
    <row r="592" customFormat="false" ht="13.8" hidden="false" customHeight="false" outlineLevel="0" collapsed="false">
      <c r="A592" s="89"/>
    </row>
    <row r="593" customFormat="false" ht="13.8" hidden="false" customHeight="false" outlineLevel="0" collapsed="false">
      <c r="A593" s="89"/>
    </row>
    <row r="594" customFormat="false" ht="13.8" hidden="false" customHeight="false" outlineLevel="0" collapsed="false">
      <c r="A594" s="89"/>
    </row>
    <row r="595" customFormat="false" ht="13.8" hidden="false" customHeight="false" outlineLevel="0" collapsed="false">
      <c r="A595" s="89"/>
    </row>
    <row r="596" customFormat="false" ht="13.8" hidden="false" customHeight="false" outlineLevel="0" collapsed="false">
      <c r="A596" s="89"/>
    </row>
    <row r="597" customFormat="false" ht="13.8" hidden="false" customHeight="false" outlineLevel="0" collapsed="false">
      <c r="A597" s="89"/>
    </row>
    <row r="598" customFormat="false" ht="13.8" hidden="false" customHeight="false" outlineLevel="0" collapsed="false">
      <c r="A598" s="89"/>
    </row>
    <row r="599" customFormat="false" ht="13.8" hidden="false" customHeight="false" outlineLevel="0" collapsed="false">
      <c r="A599" s="89"/>
    </row>
    <row r="600" customFormat="false" ht="13.8" hidden="false" customHeight="false" outlineLevel="0" collapsed="false">
      <c r="A600" s="89"/>
    </row>
    <row r="601" customFormat="false" ht="13.8" hidden="false" customHeight="false" outlineLevel="0" collapsed="false">
      <c r="A601" s="89"/>
    </row>
    <row r="602" customFormat="false" ht="13.8" hidden="false" customHeight="false" outlineLevel="0" collapsed="false">
      <c r="A602" s="89"/>
    </row>
    <row r="603" customFormat="false" ht="13.8" hidden="false" customHeight="false" outlineLevel="0" collapsed="false">
      <c r="A603" s="89"/>
    </row>
    <row r="604" customFormat="false" ht="13.8" hidden="false" customHeight="false" outlineLevel="0" collapsed="false">
      <c r="A604" s="89"/>
    </row>
    <row r="605" customFormat="false" ht="13.8" hidden="false" customHeight="false" outlineLevel="0" collapsed="false">
      <c r="A605" s="89"/>
    </row>
    <row r="606" customFormat="false" ht="13.8" hidden="false" customHeight="false" outlineLevel="0" collapsed="false">
      <c r="A606" s="89"/>
    </row>
    <row r="607" customFormat="false" ht="13.8" hidden="false" customHeight="false" outlineLevel="0" collapsed="false">
      <c r="A607" s="89"/>
    </row>
    <row r="608" customFormat="false" ht="13.8" hidden="false" customHeight="false" outlineLevel="0" collapsed="false">
      <c r="A608" s="89"/>
    </row>
    <row r="609" customFormat="false" ht="13.8" hidden="false" customHeight="false" outlineLevel="0" collapsed="false">
      <c r="A609" s="89"/>
    </row>
    <row r="610" customFormat="false" ht="13.8" hidden="false" customHeight="false" outlineLevel="0" collapsed="false">
      <c r="A610" s="89"/>
    </row>
    <row r="611" customFormat="false" ht="13.8" hidden="false" customHeight="false" outlineLevel="0" collapsed="false">
      <c r="A611" s="89"/>
    </row>
    <row r="612" customFormat="false" ht="13.8" hidden="false" customHeight="false" outlineLevel="0" collapsed="false">
      <c r="A612" s="89"/>
    </row>
    <row r="613" customFormat="false" ht="13.8" hidden="false" customHeight="false" outlineLevel="0" collapsed="false">
      <c r="A613" s="89"/>
    </row>
    <row r="614" customFormat="false" ht="13.8" hidden="false" customHeight="false" outlineLevel="0" collapsed="false">
      <c r="A614" s="89"/>
    </row>
    <row r="615" customFormat="false" ht="13.8" hidden="false" customHeight="false" outlineLevel="0" collapsed="false">
      <c r="A615" s="89"/>
    </row>
    <row r="616" customFormat="false" ht="13.8" hidden="false" customHeight="false" outlineLevel="0" collapsed="false">
      <c r="A616" s="89"/>
    </row>
    <row r="617" customFormat="false" ht="13.8" hidden="false" customHeight="false" outlineLevel="0" collapsed="false">
      <c r="A617" s="89"/>
    </row>
    <row r="618" customFormat="false" ht="13.8" hidden="false" customHeight="false" outlineLevel="0" collapsed="false">
      <c r="A618" s="89"/>
    </row>
    <row r="619" customFormat="false" ht="13.8" hidden="false" customHeight="false" outlineLevel="0" collapsed="false">
      <c r="A619" s="89"/>
    </row>
    <row r="620" customFormat="false" ht="13.8" hidden="false" customHeight="false" outlineLevel="0" collapsed="false">
      <c r="A620" s="89"/>
    </row>
    <row r="621" customFormat="false" ht="13.8" hidden="false" customHeight="false" outlineLevel="0" collapsed="false">
      <c r="A621" s="89"/>
    </row>
    <row r="622" customFormat="false" ht="13.8" hidden="false" customHeight="false" outlineLevel="0" collapsed="false">
      <c r="A622" s="89"/>
    </row>
    <row r="623" customFormat="false" ht="13.8" hidden="false" customHeight="false" outlineLevel="0" collapsed="false">
      <c r="A623" s="89"/>
    </row>
    <row r="624" customFormat="false" ht="13.8" hidden="false" customHeight="false" outlineLevel="0" collapsed="false">
      <c r="A624" s="89"/>
    </row>
    <row r="625" customFormat="false" ht="13.8" hidden="false" customHeight="false" outlineLevel="0" collapsed="false">
      <c r="A625" s="89"/>
    </row>
    <row r="626" customFormat="false" ht="13.8" hidden="false" customHeight="false" outlineLevel="0" collapsed="false">
      <c r="A626" s="89"/>
    </row>
    <row r="627" customFormat="false" ht="13.8" hidden="false" customHeight="false" outlineLevel="0" collapsed="false">
      <c r="A627" s="89"/>
    </row>
    <row r="628" customFormat="false" ht="13.8" hidden="false" customHeight="false" outlineLevel="0" collapsed="false">
      <c r="A628" s="89"/>
    </row>
    <row r="629" customFormat="false" ht="13.8" hidden="false" customHeight="false" outlineLevel="0" collapsed="false">
      <c r="A629" s="89"/>
    </row>
    <row r="630" customFormat="false" ht="13.8" hidden="false" customHeight="false" outlineLevel="0" collapsed="false">
      <c r="A630" s="89"/>
    </row>
    <row r="631" customFormat="false" ht="13.8" hidden="false" customHeight="false" outlineLevel="0" collapsed="false">
      <c r="A631" s="89"/>
    </row>
    <row r="632" customFormat="false" ht="13.8" hidden="false" customHeight="false" outlineLevel="0" collapsed="false">
      <c r="A632" s="89"/>
    </row>
    <row r="633" customFormat="false" ht="13.8" hidden="false" customHeight="false" outlineLevel="0" collapsed="false">
      <c r="A633" s="89"/>
    </row>
    <row r="634" customFormat="false" ht="13.8" hidden="false" customHeight="false" outlineLevel="0" collapsed="false">
      <c r="A634" s="89"/>
    </row>
    <row r="635" customFormat="false" ht="13.8" hidden="false" customHeight="false" outlineLevel="0" collapsed="false">
      <c r="A635" s="89"/>
    </row>
    <row r="636" customFormat="false" ht="13.8" hidden="false" customHeight="false" outlineLevel="0" collapsed="false">
      <c r="A636" s="89"/>
    </row>
    <row r="637" customFormat="false" ht="13.8" hidden="false" customHeight="false" outlineLevel="0" collapsed="false">
      <c r="A637" s="89"/>
    </row>
    <row r="638" customFormat="false" ht="13.8" hidden="false" customHeight="false" outlineLevel="0" collapsed="false">
      <c r="A638" s="89"/>
    </row>
    <row r="639" customFormat="false" ht="13.8" hidden="false" customHeight="false" outlineLevel="0" collapsed="false">
      <c r="A639" s="89"/>
    </row>
    <row r="640" customFormat="false" ht="13.8" hidden="false" customHeight="false" outlineLevel="0" collapsed="false">
      <c r="A640" s="89"/>
    </row>
    <row r="641" customFormat="false" ht="13.8" hidden="false" customHeight="false" outlineLevel="0" collapsed="false">
      <c r="A641" s="89"/>
    </row>
    <row r="642" customFormat="false" ht="13.8" hidden="false" customHeight="false" outlineLevel="0" collapsed="false">
      <c r="A642" s="89"/>
    </row>
    <row r="643" customFormat="false" ht="13.8" hidden="false" customHeight="false" outlineLevel="0" collapsed="false">
      <c r="A643" s="89"/>
    </row>
    <row r="644" customFormat="false" ht="13.8" hidden="false" customHeight="false" outlineLevel="0" collapsed="false">
      <c r="A644" s="89"/>
    </row>
    <row r="645" customFormat="false" ht="13.8" hidden="false" customHeight="false" outlineLevel="0" collapsed="false">
      <c r="A645" s="89"/>
    </row>
    <row r="646" customFormat="false" ht="13.8" hidden="false" customHeight="false" outlineLevel="0" collapsed="false">
      <c r="A646" s="89"/>
    </row>
    <row r="647" customFormat="false" ht="13.8" hidden="false" customHeight="false" outlineLevel="0" collapsed="false">
      <c r="A647" s="89"/>
    </row>
    <row r="648" customFormat="false" ht="13.8" hidden="false" customHeight="false" outlineLevel="0" collapsed="false">
      <c r="A648" s="89"/>
    </row>
    <row r="649" customFormat="false" ht="13.8" hidden="false" customHeight="false" outlineLevel="0" collapsed="false">
      <c r="A649" s="89"/>
    </row>
    <row r="650" customFormat="false" ht="13.8" hidden="false" customHeight="false" outlineLevel="0" collapsed="false">
      <c r="A650" s="89"/>
    </row>
    <row r="651" customFormat="false" ht="13.8" hidden="false" customHeight="false" outlineLevel="0" collapsed="false">
      <c r="A651" s="89"/>
    </row>
    <row r="652" customFormat="false" ht="13.8" hidden="false" customHeight="false" outlineLevel="0" collapsed="false">
      <c r="A652" s="89"/>
    </row>
    <row r="653" customFormat="false" ht="13.8" hidden="false" customHeight="false" outlineLevel="0" collapsed="false">
      <c r="A653" s="89"/>
    </row>
    <row r="654" customFormat="false" ht="13.8" hidden="false" customHeight="false" outlineLevel="0" collapsed="false">
      <c r="A654" s="89"/>
    </row>
    <row r="655" customFormat="false" ht="13.8" hidden="false" customHeight="false" outlineLevel="0" collapsed="false">
      <c r="A655" s="89"/>
    </row>
    <row r="656" customFormat="false" ht="13.8" hidden="false" customHeight="false" outlineLevel="0" collapsed="false">
      <c r="A656" s="89"/>
    </row>
    <row r="657" customFormat="false" ht="13.8" hidden="false" customHeight="false" outlineLevel="0" collapsed="false">
      <c r="A657" s="89"/>
    </row>
    <row r="658" customFormat="false" ht="13.8" hidden="false" customHeight="false" outlineLevel="0" collapsed="false">
      <c r="A658" s="89"/>
    </row>
    <row r="659" customFormat="false" ht="13.8" hidden="false" customHeight="false" outlineLevel="0" collapsed="false">
      <c r="A659" s="89"/>
    </row>
    <row r="660" customFormat="false" ht="13.8" hidden="false" customHeight="false" outlineLevel="0" collapsed="false">
      <c r="A660" s="89"/>
    </row>
    <row r="661" customFormat="false" ht="13.8" hidden="false" customHeight="false" outlineLevel="0" collapsed="false">
      <c r="A661" s="89"/>
    </row>
    <row r="662" customFormat="false" ht="13.8" hidden="false" customHeight="false" outlineLevel="0" collapsed="false">
      <c r="A662" s="89"/>
    </row>
    <row r="663" customFormat="false" ht="13.8" hidden="false" customHeight="false" outlineLevel="0" collapsed="false">
      <c r="A663" s="89"/>
    </row>
    <row r="664" customFormat="false" ht="13.8" hidden="false" customHeight="false" outlineLevel="0" collapsed="false">
      <c r="A664" s="89"/>
    </row>
    <row r="665" customFormat="false" ht="13.8" hidden="false" customHeight="false" outlineLevel="0" collapsed="false">
      <c r="A665" s="89"/>
    </row>
    <row r="666" customFormat="false" ht="13.8" hidden="false" customHeight="false" outlineLevel="0" collapsed="false">
      <c r="A666" s="89"/>
    </row>
    <row r="667" customFormat="false" ht="13.8" hidden="false" customHeight="false" outlineLevel="0" collapsed="false">
      <c r="A667" s="89"/>
    </row>
    <row r="668" customFormat="false" ht="13.8" hidden="false" customHeight="false" outlineLevel="0" collapsed="false">
      <c r="A668" s="89"/>
    </row>
    <row r="669" customFormat="false" ht="13.8" hidden="false" customHeight="false" outlineLevel="0" collapsed="false">
      <c r="A669" s="89"/>
    </row>
    <row r="670" customFormat="false" ht="13.8" hidden="false" customHeight="false" outlineLevel="0" collapsed="false">
      <c r="A670" s="89"/>
    </row>
    <row r="671" customFormat="false" ht="13.8" hidden="false" customHeight="false" outlineLevel="0" collapsed="false">
      <c r="A671" s="89"/>
    </row>
    <row r="672" customFormat="false" ht="13.8" hidden="false" customHeight="false" outlineLevel="0" collapsed="false">
      <c r="A672" s="89"/>
    </row>
    <row r="673" customFormat="false" ht="13.8" hidden="false" customHeight="false" outlineLevel="0" collapsed="false">
      <c r="A673" s="89"/>
    </row>
    <row r="674" customFormat="false" ht="13.8" hidden="false" customHeight="false" outlineLevel="0" collapsed="false">
      <c r="A674" s="89"/>
    </row>
    <row r="675" customFormat="false" ht="13.8" hidden="false" customHeight="false" outlineLevel="0" collapsed="false">
      <c r="A675" s="89"/>
    </row>
    <row r="676" customFormat="false" ht="13.8" hidden="false" customHeight="false" outlineLevel="0" collapsed="false">
      <c r="A676" s="89"/>
    </row>
    <row r="677" customFormat="false" ht="13.8" hidden="false" customHeight="false" outlineLevel="0" collapsed="false">
      <c r="A677" s="89"/>
    </row>
    <row r="678" customFormat="false" ht="13.8" hidden="false" customHeight="false" outlineLevel="0" collapsed="false">
      <c r="A678" s="89"/>
    </row>
    <row r="679" customFormat="false" ht="13.8" hidden="false" customHeight="false" outlineLevel="0" collapsed="false">
      <c r="A679" s="89"/>
    </row>
    <row r="680" customFormat="false" ht="13.8" hidden="false" customHeight="false" outlineLevel="0" collapsed="false">
      <c r="A680" s="89"/>
    </row>
    <row r="681" customFormat="false" ht="13.8" hidden="false" customHeight="false" outlineLevel="0" collapsed="false">
      <c r="A681" s="89"/>
    </row>
    <row r="682" customFormat="false" ht="13.8" hidden="false" customHeight="false" outlineLevel="0" collapsed="false">
      <c r="A682" s="89"/>
    </row>
    <row r="683" customFormat="false" ht="13.8" hidden="false" customHeight="false" outlineLevel="0" collapsed="false">
      <c r="A683" s="89"/>
    </row>
    <row r="684" customFormat="false" ht="13.8" hidden="false" customHeight="false" outlineLevel="0" collapsed="false">
      <c r="A684" s="89"/>
    </row>
    <row r="685" customFormat="false" ht="13.8" hidden="false" customHeight="false" outlineLevel="0" collapsed="false">
      <c r="A685" s="89"/>
    </row>
    <row r="686" customFormat="false" ht="13.8" hidden="false" customHeight="false" outlineLevel="0" collapsed="false">
      <c r="A686" s="89"/>
    </row>
    <row r="687" customFormat="false" ht="13.8" hidden="false" customHeight="false" outlineLevel="0" collapsed="false">
      <c r="A687" s="89"/>
    </row>
    <row r="688" customFormat="false" ht="13.8" hidden="false" customHeight="false" outlineLevel="0" collapsed="false">
      <c r="A688" s="89"/>
    </row>
    <row r="689" customFormat="false" ht="13.8" hidden="false" customHeight="false" outlineLevel="0" collapsed="false">
      <c r="A689" s="89"/>
    </row>
    <row r="690" customFormat="false" ht="13.8" hidden="false" customHeight="false" outlineLevel="0" collapsed="false">
      <c r="A690" s="89"/>
    </row>
    <row r="691" customFormat="false" ht="13.8" hidden="false" customHeight="false" outlineLevel="0" collapsed="false">
      <c r="A691" s="89"/>
    </row>
    <row r="692" customFormat="false" ht="13.8" hidden="false" customHeight="false" outlineLevel="0" collapsed="false">
      <c r="A692" s="89"/>
    </row>
    <row r="693" customFormat="false" ht="13.8" hidden="false" customHeight="false" outlineLevel="0" collapsed="false">
      <c r="A693" s="89"/>
    </row>
    <row r="694" customFormat="false" ht="13.8" hidden="false" customHeight="false" outlineLevel="0" collapsed="false">
      <c r="A694" s="89"/>
    </row>
    <row r="695" customFormat="false" ht="13.8" hidden="false" customHeight="false" outlineLevel="0" collapsed="false">
      <c r="A695" s="89"/>
    </row>
    <row r="696" customFormat="false" ht="13.8" hidden="false" customHeight="false" outlineLevel="0" collapsed="false">
      <c r="A696" s="89"/>
    </row>
    <row r="697" customFormat="false" ht="13.8" hidden="false" customHeight="false" outlineLevel="0" collapsed="false">
      <c r="A697" s="89"/>
    </row>
    <row r="698" customFormat="false" ht="13.8" hidden="false" customHeight="false" outlineLevel="0" collapsed="false">
      <c r="A698" s="89"/>
    </row>
    <row r="699" customFormat="false" ht="13.8" hidden="false" customHeight="false" outlineLevel="0" collapsed="false">
      <c r="A699" s="89"/>
    </row>
    <row r="700" customFormat="false" ht="13.8" hidden="false" customHeight="false" outlineLevel="0" collapsed="false">
      <c r="A700" s="89"/>
    </row>
    <row r="701" customFormat="false" ht="13.8" hidden="false" customHeight="false" outlineLevel="0" collapsed="false">
      <c r="A701" s="89"/>
    </row>
    <row r="702" customFormat="false" ht="13.8" hidden="false" customHeight="false" outlineLevel="0" collapsed="false">
      <c r="A702" s="89"/>
    </row>
    <row r="703" customFormat="false" ht="13.8" hidden="false" customHeight="false" outlineLevel="0" collapsed="false">
      <c r="A703" s="89"/>
    </row>
    <row r="704" customFormat="false" ht="13.8" hidden="false" customHeight="false" outlineLevel="0" collapsed="false">
      <c r="A704" s="89"/>
    </row>
    <row r="705" customFormat="false" ht="13.8" hidden="false" customHeight="false" outlineLevel="0" collapsed="false">
      <c r="A705" s="89"/>
    </row>
    <row r="706" customFormat="false" ht="13.8" hidden="false" customHeight="false" outlineLevel="0" collapsed="false">
      <c r="A706" s="89"/>
    </row>
    <row r="707" customFormat="false" ht="13.8" hidden="false" customHeight="false" outlineLevel="0" collapsed="false">
      <c r="A707" s="89"/>
    </row>
    <row r="708" customFormat="false" ht="13.8" hidden="false" customHeight="false" outlineLevel="0" collapsed="false">
      <c r="A708" s="89"/>
    </row>
    <row r="709" customFormat="false" ht="13.8" hidden="false" customHeight="false" outlineLevel="0" collapsed="false">
      <c r="A709" s="89"/>
    </row>
    <row r="710" customFormat="false" ht="13.8" hidden="false" customHeight="false" outlineLevel="0" collapsed="false">
      <c r="A710" s="89"/>
    </row>
    <row r="711" customFormat="false" ht="13.8" hidden="false" customHeight="false" outlineLevel="0" collapsed="false">
      <c r="A711" s="89"/>
    </row>
    <row r="712" customFormat="false" ht="13.8" hidden="false" customHeight="false" outlineLevel="0" collapsed="false">
      <c r="A712" s="89"/>
    </row>
    <row r="713" customFormat="false" ht="13.8" hidden="false" customHeight="false" outlineLevel="0" collapsed="false">
      <c r="A713" s="89"/>
    </row>
    <row r="714" customFormat="false" ht="13.8" hidden="false" customHeight="false" outlineLevel="0" collapsed="false">
      <c r="A714" s="89"/>
    </row>
    <row r="715" customFormat="false" ht="13.8" hidden="false" customHeight="false" outlineLevel="0" collapsed="false">
      <c r="A715" s="89"/>
    </row>
    <row r="716" customFormat="false" ht="13.8" hidden="false" customHeight="false" outlineLevel="0" collapsed="false">
      <c r="A716" s="89"/>
    </row>
    <row r="717" customFormat="false" ht="13.8" hidden="false" customHeight="false" outlineLevel="0" collapsed="false">
      <c r="A717" s="89"/>
    </row>
    <row r="718" customFormat="false" ht="13.8" hidden="false" customHeight="false" outlineLevel="0" collapsed="false">
      <c r="A718" s="89"/>
    </row>
    <row r="719" customFormat="false" ht="13.8" hidden="false" customHeight="false" outlineLevel="0" collapsed="false">
      <c r="A719" s="89"/>
    </row>
    <row r="720" customFormat="false" ht="13.8" hidden="false" customHeight="false" outlineLevel="0" collapsed="false">
      <c r="A720" s="89"/>
    </row>
    <row r="721" customFormat="false" ht="13.8" hidden="false" customHeight="false" outlineLevel="0" collapsed="false">
      <c r="A721" s="89"/>
    </row>
    <row r="722" customFormat="false" ht="13.8" hidden="false" customHeight="false" outlineLevel="0" collapsed="false">
      <c r="A722" s="89"/>
    </row>
    <row r="723" customFormat="false" ht="13.8" hidden="false" customHeight="false" outlineLevel="0" collapsed="false">
      <c r="A723" s="89"/>
    </row>
    <row r="724" customFormat="false" ht="13.8" hidden="false" customHeight="false" outlineLevel="0" collapsed="false">
      <c r="A724" s="89"/>
    </row>
    <row r="725" customFormat="false" ht="13.8" hidden="false" customHeight="false" outlineLevel="0" collapsed="false">
      <c r="A725" s="89"/>
    </row>
    <row r="726" customFormat="false" ht="13.8" hidden="false" customHeight="false" outlineLevel="0" collapsed="false">
      <c r="A726" s="89"/>
    </row>
    <row r="727" customFormat="false" ht="13.8" hidden="false" customHeight="false" outlineLevel="0" collapsed="false">
      <c r="A727" s="89"/>
    </row>
    <row r="728" customFormat="false" ht="13.8" hidden="false" customHeight="false" outlineLevel="0" collapsed="false">
      <c r="A728" s="89"/>
    </row>
    <row r="729" customFormat="false" ht="13.8" hidden="false" customHeight="false" outlineLevel="0" collapsed="false">
      <c r="A729" s="89"/>
    </row>
    <row r="730" customFormat="false" ht="13.8" hidden="false" customHeight="false" outlineLevel="0" collapsed="false">
      <c r="A730" s="89"/>
    </row>
    <row r="731" customFormat="false" ht="13.8" hidden="false" customHeight="false" outlineLevel="0" collapsed="false">
      <c r="A731" s="89"/>
    </row>
    <row r="732" customFormat="false" ht="13.8" hidden="false" customHeight="false" outlineLevel="0" collapsed="false">
      <c r="A732" s="89"/>
    </row>
    <row r="733" customFormat="false" ht="13.8" hidden="false" customHeight="false" outlineLevel="0" collapsed="false">
      <c r="A733" s="89"/>
    </row>
    <row r="734" customFormat="false" ht="13.8" hidden="false" customHeight="false" outlineLevel="0" collapsed="false">
      <c r="A734" s="89"/>
    </row>
    <row r="735" customFormat="false" ht="13.8" hidden="false" customHeight="false" outlineLevel="0" collapsed="false">
      <c r="A735" s="89"/>
    </row>
    <row r="736" customFormat="false" ht="13.8" hidden="false" customHeight="false" outlineLevel="0" collapsed="false">
      <c r="A736" s="89"/>
    </row>
    <row r="737" customFormat="false" ht="13.8" hidden="false" customHeight="false" outlineLevel="0" collapsed="false">
      <c r="A737" s="89"/>
    </row>
    <row r="738" customFormat="false" ht="13.8" hidden="false" customHeight="false" outlineLevel="0" collapsed="false">
      <c r="A738" s="89"/>
    </row>
    <row r="739" customFormat="false" ht="13.8" hidden="false" customHeight="false" outlineLevel="0" collapsed="false">
      <c r="A739" s="89"/>
    </row>
    <row r="740" customFormat="false" ht="13.8" hidden="false" customHeight="false" outlineLevel="0" collapsed="false">
      <c r="A740" s="89"/>
    </row>
    <row r="741" customFormat="false" ht="13.8" hidden="false" customHeight="false" outlineLevel="0" collapsed="false">
      <c r="A741" s="89"/>
    </row>
    <row r="742" customFormat="false" ht="13.8" hidden="false" customHeight="false" outlineLevel="0" collapsed="false">
      <c r="A742" s="89"/>
    </row>
    <row r="743" customFormat="false" ht="13.8" hidden="false" customHeight="false" outlineLevel="0" collapsed="false">
      <c r="A743" s="89"/>
    </row>
    <row r="744" customFormat="false" ht="13.8" hidden="false" customHeight="false" outlineLevel="0" collapsed="false">
      <c r="A744" s="89"/>
    </row>
    <row r="745" customFormat="false" ht="13.8" hidden="false" customHeight="false" outlineLevel="0" collapsed="false">
      <c r="A745" s="89"/>
    </row>
    <row r="746" customFormat="false" ht="13.8" hidden="false" customHeight="false" outlineLevel="0" collapsed="false">
      <c r="A746" s="89"/>
    </row>
    <row r="747" customFormat="false" ht="13.8" hidden="false" customHeight="false" outlineLevel="0" collapsed="false">
      <c r="A747" s="89"/>
    </row>
    <row r="748" customFormat="false" ht="13.8" hidden="false" customHeight="false" outlineLevel="0" collapsed="false">
      <c r="A748" s="89"/>
    </row>
    <row r="749" customFormat="false" ht="13.8" hidden="false" customHeight="false" outlineLevel="0" collapsed="false">
      <c r="A749" s="89"/>
    </row>
    <row r="750" customFormat="false" ht="13.8" hidden="false" customHeight="false" outlineLevel="0" collapsed="false">
      <c r="A750" s="89"/>
    </row>
    <row r="751" customFormat="false" ht="13.8" hidden="false" customHeight="false" outlineLevel="0" collapsed="false">
      <c r="A751" s="89"/>
    </row>
    <row r="752" customFormat="false" ht="13.8" hidden="false" customHeight="false" outlineLevel="0" collapsed="false">
      <c r="A752" s="89"/>
    </row>
    <row r="753" customFormat="false" ht="13.8" hidden="false" customHeight="false" outlineLevel="0" collapsed="false">
      <c r="A753" s="89"/>
    </row>
    <row r="754" customFormat="false" ht="13.8" hidden="false" customHeight="false" outlineLevel="0" collapsed="false">
      <c r="A754" s="89"/>
    </row>
    <row r="755" customFormat="false" ht="13.8" hidden="false" customHeight="false" outlineLevel="0" collapsed="false">
      <c r="A755" s="89"/>
    </row>
    <row r="756" customFormat="false" ht="13.8" hidden="false" customHeight="false" outlineLevel="0" collapsed="false">
      <c r="A756" s="89"/>
    </row>
    <row r="757" customFormat="false" ht="13.8" hidden="false" customHeight="false" outlineLevel="0" collapsed="false">
      <c r="A757" s="89"/>
    </row>
    <row r="758" customFormat="false" ht="13.8" hidden="false" customHeight="false" outlineLevel="0" collapsed="false">
      <c r="A758" s="89"/>
    </row>
    <row r="759" customFormat="false" ht="13.8" hidden="false" customHeight="false" outlineLevel="0" collapsed="false">
      <c r="A759" s="89"/>
    </row>
    <row r="760" customFormat="false" ht="13.8" hidden="false" customHeight="false" outlineLevel="0" collapsed="false">
      <c r="A760" s="89"/>
    </row>
    <row r="761" customFormat="false" ht="13.8" hidden="false" customHeight="false" outlineLevel="0" collapsed="false">
      <c r="A761" s="89"/>
    </row>
    <row r="762" customFormat="false" ht="13.8" hidden="false" customHeight="false" outlineLevel="0" collapsed="false">
      <c r="A762" s="89"/>
    </row>
    <row r="763" customFormat="false" ht="13.8" hidden="false" customHeight="false" outlineLevel="0" collapsed="false">
      <c r="A763" s="89"/>
    </row>
    <row r="764" customFormat="false" ht="13.8" hidden="false" customHeight="false" outlineLevel="0" collapsed="false">
      <c r="A764" s="89"/>
    </row>
    <row r="765" customFormat="false" ht="13.8" hidden="false" customHeight="false" outlineLevel="0" collapsed="false">
      <c r="A765" s="89"/>
    </row>
    <row r="766" customFormat="false" ht="13.8" hidden="false" customHeight="false" outlineLevel="0" collapsed="false">
      <c r="A766" s="89"/>
    </row>
    <row r="767" customFormat="false" ht="13.8" hidden="false" customHeight="false" outlineLevel="0" collapsed="false">
      <c r="A767" s="89"/>
    </row>
    <row r="768" customFormat="false" ht="13.8" hidden="false" customHeight="false" outlineLevel="0" collapsed="false">
      <c r="A768" s="89"/>
    </row>
    <row r="769" customFormat="false" ht="13.8" hidden="false" customHeight="false" outlineLevel="0" collapsed="false">
      <c r="A769" s="89"/>
    </row>
    <row r="770" customFormat="false" ht="13.8" hidden="false" customHeight="false" outlineLevel="0" collapsed="false">
      <c r="A770" s="89"/>
    </row>
    <row r="771" customFormat="false" ht="13.8" hidden="false" customHeight="false" outlineLevel="0" collapsed="false">
      <c r="A771" s="89"/>
    </row>
    <row r="772" customFormat="false" ht="13.8" hidden="false" customHeight="false" outlineLevel="0" collapsed="false">
      <c r="A772" s="89"/>
    </row>
    <row r="773" customFormat="false" ht="13.8" hidden="false" customHeight="false" outlineLevel="0" collapsed="false">
      <c r="A773" s="89"/>
    </row>
    <row r="774" customFormat="false" ht="13.8" hidden="false" customHeight="false" outlineLevel="0" collapsed="false">
      <c r="A774" s="89"/>
    </row>
    <row r="775" customFormat="false" ht="13.8" hidden="false" customHeight="false" outlineLevel="0" collapsed="false">
      <c r="A775" s="89"/>
    </row>
    <row r="776" customFormat="false" ht="13.8" hidden="false" customHeight="false" outlineLevel="0" collapsed="false">
      <c r="A776" s="89"/>
    </row>
    <row r="777" customFormat="false" ht="13.8" hidden="false" customHeight="false" outlineLevel="0" collapsed="false">
      <c r="A777" s="89"/>
    </row>
    <row r="778" customFormat="false" ht="13.8" hidden="false" customHeight="false" outlineLevel="0" collapsed="false">
      <c r="A778" s="89"/>
    </row>
    <row r="779" customFormat="false" ht="13.8" hidden="false" customHeight="false" outlineLevel="0" collapsed="false">
      <c r="A779" s="89"/>
    </row>
    <row r="780" customFormat="false" ht="13.8" hidden="false" customHeight="false" outlineLevel="0" collapsed="false">
      <c r="A780" s="89"/>
    </row>
    <row r="781" customFormat="false" ht="13.8" hidden="false" customHeight="false" outlineLevel="0" collapsed="false">
      <c r="A781" s="89"/>
    </row>
    <row r="782" customFormat="false" ht="13.8" hidden="false" customHeight="false" outlineLevel="0" collapsed="false">
      <c r="A782" s="89"/>
    </row>
    <row r="783" customFormat="false" ht="13.8" hidden="false" customHeight="false" outlineLevel="0" collapsed="false">
      <c r="A783" s="89"/>
    </row>
    <row r="784" customFormat="false" ht="13.8" hidden="false" customHeight="false" outlineLevel="0" collapsed="false">
      <c r="A784" s="89"/>
    </row>
    <row r="785" customFormat="false" ht="13.8" hidden="false" customHeight="false" outlineLevel="0" collapsed="false">
      <c r="A785" s="89"/>
    </row>
    <row r="786" customFormat="false" ht="13.8" hidden="false" customHeight="false" outlineLevel="0" collapsed="false">
      <c r="A786" s="89"/>
    </row>
    <row r="787" customFormat="false" ht="13.8" hidden="false" customHeight="false" outlineLevel="0" collapsed="false">
      <c r="A787" s="89"/>
    </row>
    <row r="788" customFormat="false" ht="13.8" hidden="false" customHeight="false" outlineLevel="0" collapsed="false">
      <c r="A788" s="89"/>
    </row>
    <row r="789" customFormat="false" ht="13.8" hidden="false" customHeight="false" outlineLevel="0" collapsed="false">
      <c r="A789" s="89"/>
    </row>
    <row r="790" customFormat="false" ht="13.8" hidden="false" customHeight="false" outlineLevel="0" collapsed="false">
      <c r="A790" s="89"/>
    </row>
    <row r="791" customFormat="false" ht="13.8" hidden="false" customHeight="false" outlineLevel="0" collapsed="false">
      <c r="A791" s="89"/>
    </row>
    <row r="792" customFormat="false" ht="13.8" hidden="false" customHeight="false" outlineLevel="0" collapsed="false">
      <c r="A792" s="89"/>
    </row>
    <row r="793" customFormat="false" ht="13.8" hidden="false" customHeight="false" outlineLevel="0" collapsed="false">
      <c r="A793" s="89"/>
    </row>
    <row r="794" customFormat="false" ht="13.8" hidden="false" customHeight="false" outlineLevel="0" collapsed="false">
      <c r="A794" s="89"/>
    </row>
    <row r="795" customFormat="false" ht="13.8" hidden="false" customHeight="false" outlineLevel="0" collapsed="false">
      <c r="A795" s="89"/>
    </row>
    <row r="796" customFormat="false" ht="13.8" hidden="false" customHeight="false" outlineLevel="0" collapsed="false">
      <c r="A796" s="89"/>
    </row>
    <row r="797" customFormat="false" ht="13.8" hidden="false" customHeight="false" outlineLevel="0" collapsed="false">
      <c r="A797" s="89"/>
    </row>
    <row r="798" customFormat="false" ht="13.8" hidden="false" customHeight="false" outlineLevel="0" collapsed="false">
      <c r="A798" s="89"/>
    </row>
    <row r="799" customFormat="false" ht="13.8" hidden="false" customHeight="false" outlineLevel="0" collapsed="false">
      <c r="A799" s="89"/>
    </row>
    <row r="800" customFormat="false" ht="13.8" hidden="false" customHeight="false" outlineLevel="0" collapsed="false">
      <c r="A800" s="89"/>
    </row>
    <row r="801" customFormat="false" ht="13.8" hidden="false" customHeight="false" outlineLevel="0" collapsed="false">
      <c r="A801" s="89"/>
    </row>
    <row r="802" customFormat="false" ht="13.8" hidden="false" customHeight="false" outlineLevel="0" collapsed="false">
      <c r="A802" s="89"/>
    </row>
    <row r="803" customFormat="false" ht="13.8" hidden="false" customHeight="false" outlineLevel="0" collapsed="false">
      <c r="A803" s="89"/>
    </row>
    <row r="804" customFormat="false" ht="13.8" hidden="false" customHeight="false" outlineLevel="0" collapsed="false">
      <c r="A804" s="89"/>
    </row>
    <row r="805" customFormat="false" ht="13.8" hidden="false" customHeight="false" outlineLevel="0" collapsed="false">
      <c r="A805" s="89"/>
    </row>
    <row r="806" customFormat="false" ht="13.8" hidden="false" customHeight="false" outlineLevel="0" collapsed="false">
      <c r="A806" s="89"/>
    </row>
    <row r="807" customFormat="false" ht="13.8" hidden="false" customHeight="false" outlineLevel="0" collapsed="false">
      <c r="A807" s="89"/>
    </row>
    <row r="808" customFormat="false" ht="13.8" hidden="false" customHeight="false" outlineLevel="0" collapsed="false">
      <c r="A808" s="89"/>
    </row>
    <row r="809" customFormat="false" ht="13.8" hidden="false" customHeight="false" outlineLevel="0" collapsed="false">
      <c r="A809" s="89"/>
    </row>
    <row r="810" customFormat="false" ht="13.8" hidden="false" customHeight="false" outlineLevel="0" collapsed="false">
      <c r="A810" s="89"/>
    </row>
    <row r="811" customFormat="false" ht="13.8" hidden="false" customHeight="false" outlineLevel="0" collapsed="false">
      <c r="A811" s="89"/>
    </row>
    <row r="812" customFormat="false" ht="13.8" hidden="false" customHeight="false" outlineLevel="0" collapsed="false">
      <c r="A812" s="89"/>
    </row>
    <row r="813" customFormat="false" ht="13.8" hidden="false" customHeight="false" outlineLevel="0" collapsed="false">
      <c r="A813" s="89"/>
    </row>
    <row r="814" customFormat="false" ht="13.8" hidden="false" customHeight="false" outlineLevel="0" collapsed="false">
      <c r="A814" s="89"/>
    </row>
    <row r="815" customFormat="false" ht="13.8" hidden="false" customHeight="false" outlineLevel="0" collapsed="false">
      <c r="A815" s="89"/>
    </row>
    <row r="816" customFormat="false" ht="13.8" hidden="false" customHeight="false" outlineLevel="0" collapsed="false">
      <c r="A816" s="89"/>
    </row>
    <row r="817" customFormat="false" ht="13.8" hidden="false" customHeight="false" outlineLevel="0" collapsed="false">
      <c r="A817" s="89"/>
    </row>
    <row r="818" customFormat="false" ht="13.8" hidden="false" customHeight="false" outlineLevel="0" collapsed="false">
      <c r="A818" s="89"/>
    </row>
    <row r="819" customFormat="false" ht="13.8" hidden="false" customHeight="false" outlineLevel="0" collapsed="false">
      <c r="A819" s="89"/>
    </row>
    <row r="820" customFormat="false" ht="13.8" hidden="false" customHeight="false" outlineLevel="0" collapsed="false">
      <c r="A820" s="89"/>
    </row>
    <row r="821" customFormat="false" ht="13.8" hidden="false" customHeight="false" outlineLevel="0" collapsed="false">
      <c r="A821" s="89"/>
    </row>
    <row r="822" customFormat="false" ht="13.8" hidden="false" customHeight="false" outlineLevel="0" collapsed="false">
      <c r="A822" s="89"/>
    </row>
    <row r="823" customFormat="false" ht="13.8" hidden="false" customHeight="false" outlineLevel="0" collapsed="false">
      <c r="A823" s="89"/>
    </row>
    <row r="824" customFormat="false" ht="13.8" hidden="false" customHeight="false" outlineLevel="0" collapsed="false">
      <c r="A824" s="89"/>
    </row>
    <row r="825" customFormat="false" ht="13.8" hidden="false" customHeight="false" outlineLevel="0" collapsed="false">
      <c r="A825" s="89"/>
    </row>
    <row r="826" customFormat="false" ht="13.8" hidden="false" customHeight="false" outlineLevel="0" collapsed="false">
      <c r="A826" s="89"/>
    </row>
    <row r="827" customFormat="false" ht="13.8" hidden="false" customHeight="false" outlineLevel="0" collapsed="false">
      <c r="A827" s="89"/>
    </row>
    <row r="828" customFormat="false" ht="13.8" hidden="false" customHeight="false" outlineLevel="0" collapsed="false">
      <c r="A828" s="89"/>
    </row>
    <row r="829" customFormat="false" ht="13.8" hidden="false" customHeight="false" outlineLevel="0" collapsed="false">
      <c r="A829" s="89"/>
    </row>
    <row r="830" customFormat="false" ht="13.8" hidden="false" customHeight="false" outlineLevel="0" collapsed="false">
      <c r="A830" s="89"/>
    </row>
    <row r="831" customFormat="false" ht="13.8" hidden="false" customHeight="false" outlineLevel="0" collapsed="false">
      <c r="A831" s="89"/>
    </row>
    <row r="832" customFormat="false" ht="13.8" hidden="false" customHeight="false" outlineLevel="0" collapsed="false">
      <c r="A832" s="89"/>
    </row>
    <row r="833" customFormat="false" ht="13.8" hidden="false" customHeight="false" outlineLevel="0" collapsed="false">
      <c r="A833" s="89"/>
    </row>
    <row r="834" customFormat="false" ht="13.8" hidden="false" customHeight="false" outlineLevel="0" collapsed="false">
      <c r="A834" s="89"/>
    </row>
    <row r="835" customFormat="false" ht="13.8" hidden="false" customHeight="false" outlineLevel="0" collapsed="false">
      <c r="A835" s="89"/>
    </row>
    <row r="836" customFormat="false" ht="13.8" hidden="false" customHeight="false" outlineLevel="0" collapsed="false">
      <c r="A836" s="89"/>
    </row>
    <row r="837" customFormat="false" ht="13.8" hidden="false" customHeight="false" outlineLevel="0" collapsed="false">
      <c r="A837" s="89"/>
    </row>
    <row r="838" customFormat="false" ht="13.8" hidden="false" customHeight="false" outlineLevel="0" collapsed="false">
      <c r="A838" s="89"/>
    </row>
    <row r="839" customFormat="false" ht="13.8" hidden="false" customHeight="false" outlineLevel="0" collapsed="false">
      <c r="A839" s="89"/>
    </row>
    <row r="840" customFormat="false" ht="13.8" hidden="false" customHeight="false" outlineLevel="0" collapsed="false">
      <c r="A840" s="89"/>
    </row>
    <row r="841" customFormat="false" ht="13.8" hidden="false" customHeight="false" outlineLevel="0" collapsed="false">
      <c r="A841" s="89"/>
    </row>
    <row r="842" customFormat="false" ht="13.8" hidden="false" customHeight="false" outlineLevel="0" collapsed="false">
      <c r="A842" s="89"/>
    </row>
    <row r="843" customFormat="false" ht="13.8" hidden="false" customHeight="false" outlineLevel="0" collapsed="false">
      <c r="A843" s="89"/>
    </row>
    <row r="844" customFormat="false" ht="13.8" hidden="false" customHeight="false" outlineLevel="0" collapsed="false">
      <c r="A844" s="89"/>
    </row>
    <row r="845" customFormat="false" ht="13.8" hidden="false" customHeight="false" outlineLevel="0" collapsed="false">
      <c r="A845" s="89"/>
    </row>
    <row r="846" customFormat="false" ht="13.8" hidden="false" customHeight="false" outlineLevel="0" collapsed="false">
      <c r="A846" s="89"/>
    </row>
    <row r="847" customFormat="false" ht="13.8" hidden="false" customHeight="false" outlineLevel="0" collapsed="false">
      <c r="A847" s="89"/>
    </row>
    <row r="848" customFormat="false" ht="13.8" hidden="false" customHeight="false" outlineLevel="0" collapsed="false">
      <c r="A848" s="89"/>
    </row>
    <row r="849" customFormat="false" ht="13.8" hidden="false" customHeight="false" outlineLevel="0" collapsed="false">
      <c r="A849" s="89"/>
    </row>
    <row r="850" customFormat="false" ht="13.8" hidden="false" customHeight="false" outlineLevel="0" collapsed="false">
      <c r="A850" s="89"/>
    </row>
    <row r="851" customFormat="false" ht="13.8" hidden="false" customHeight="false" outlineLevel="0" collapsed="false">
      <c r="A851" s="89"/>
    </row>
    <row r="852" customFormat="false" ht="13.8" hidden="false" customHeight="false" outlineLevel="0" collapsed="false">
      <c r="A852" s="89"/>
    </row>
    <row r="853" customFormat="false" ht="13.8" hidden="false" customHeight="false" outlineLevel="0" collapsed="false">
      <c r="A853" s="89"/>
    </row>
    <row r="854" customFormat="false" ht="13.8" hidden="false" customHeight="false" outlineLevel="0" collapsed="false">
      <c r="A854" s="89"/>
    </row>
    <row r="855" customFormat="false" ht="13.8" hidden="false" customHeight="false" outlineLevel="0" collapsed="false">
      <c r="A855" s="89"/>
    </row>
    <row r="856" customFormat="false" ht="13.8" hidden="false" customHeight="false" outlineLevel="0" collapsed="false">
      <c r="A856" s="89"/>
    </row>
    <row r="857" customFormat="false" ht="13.8" hidden="false" customHeight="false" outlineLevel="0" collapsed="false">
      <c r="A857" s="89"/>
    </row>
    <row r="858" customFormat="false" ht="13.8" hidden="false" customHeight="false" outlineLevel="0" collapsed="false">
      <c r="A858" s="89"/>
    </row>
    <row r="859" customFormat="false" ht="13.8" hidden="false" customHeight="false" outlineLevel="0" collapsed="false">
      <c r="A859" s="89"/>
    </row>
    <row r="860" customFormat="false" ht="13.8" hidden="false" customHeight="false" outlineLevel="0" collapsed="false">
      <c r="A860" s="89"/>
    </row>
    <row r="861" customFormat="false" ht="13.8" hidden="false" customHeight="false" outlineLevel="0" collapsed="false">
      <c r="A861" s="89"/>
    </row>
    <row r="862" customFormat="false" ht="13.8" hidden="false" customHeight="false" outlineLevel="0" collapsed="false">
      <c r="A862" s="89"/>
    </row>
    <row r="863" customFormat="false" ht="13.8" hidden="false" customHeight="false" outlineLevel="0" collapsed="false">
      <c r="A863" s="89"/>
    </row>
    <row r="864" customFormat="false" ht="13.8" hidden="false" customHeight="false" outlineLevel="0" collapsed="false">
      <c r="A864" s="89"/>
    </row>
    <row r="865" customFormat="false" ht="13.8" hidden="false" customHeight="false" outlineLevel="0" collapsed="false">
      <c r="A865" s="89"/>
    </row>
    <row r="866" customFormat="false" ht="13.8" hidden="false" customHeight="false" outlineLevel="0" collapsed="false">
      <c r="A866" s="89"/>
    </row>
    <row r="867" customFormat="false" ht="13.8" hidden="false" customHeight="false" outlineLevel="0" collapsed="false">
      <c r="A867" s="89"/>
    </row>
    <row r="868" customFormat="false" ht="13.8" hidden="false" customHeight="false" outlineLevel="0" collapsed="false">
      <c r="A868" s="89"/>
    </row>
    <row r="869" customFormat="false" ht="13.8" hidden="false" customHeight="false" outlineLevel="0" collapsed="false">
      <c r="A869" s="89"/>
    </row>
    <row r="870" customFormat="false" ht="13.8" hidden="false" customHeight="false" outlineLevel="0" collapsed="false">
      <c r="A870" s="89"/>
    </row>
    <row r="871" customFormat="false" ht="13.8" hidden="false" customHeight="false" outlineLevel="0" collapsed="false">
      <c r="A871" s="89"/>
    </row>
    <row r="872" customFormat="false" ht="13.8" hidden="false" customHeight="false" outlineLevel="0" collapsed="false">
      <c r="A872" s="89"/>
    </row>
    <row r="873" customFormat="false" ht="13.8" hidden="false" customHeight="false" outlineLevel="0" collapsed="false">
      <c r="A873" s="89"/>
    </row>
    <row r="874" customFormat="false" ht="13.8" hidden="false" customHeight="false" outlineLevel="0" collapsed="false">
      <c r="A874" s="89"/>
    </row>
    <row r="875" customFormat="false" ht="13.8" hidden="false" customHeight="false" outlineLevel="0" collapsed="false">
      <c r="A875" s="89"/>
    </row>
    <row r="876" customFormat="false" ht="13.8" hidden="false" customHeight="false" outlineLevel="0" collapsed="false">
      <c r="A876" s="89"/>
    </row>
    <row r="877" customFormat="false" ht="13.8" hidden="false" customHeight="false" outlineLevel="0" collapsed="false">
      <c r="A877" s="89"/>
    </row>
    <row r="878" customFormat="false" ht="13.8" hidden="false" customHeight="false" outlineLevel="0" collapsed="false">
      <c r="A878" s="89"/>
    </row>
    <row r="879" customFormat="false" ht="13.8" hidden="false" customHeight="false" outlineLevel="0" collapsed="false">
      <c r="A879" s="89"/>
    </row>
    <row r="880" customFormat="false" ht="13.8" hidden="false" customHeight="false" outlineLevel="0" collapsed="false">
      <c r="A880" s="89"/>
    </row>
    <row r="881" customFormat="false" ht="13.8" hidden="false" customHeight="false" outlineLevel="0" collapsed="false">
      <c r="A881" s="89"/>
    </row>
    <row r="882" customFormat="false" ht="13.8" hidden="false" customHeight="false" outlineLevel="0" collapsed="false">
      <c r="A882" s="89"/>
    </row>
    <row r="883" customFormat="false" ht="13.8" hidden="false" customHeight="false" outlineLevel="0" collapsed="false">
      <c r="A883" s="89"/>
    </row>
    <row r="884" customFormat="false" ht="13.8" hidden="false" customHeight="false" outlineLevel="0" collapsed="false">
      <c r="A884" s="89"/>
    </row>
    <row r="885" customFormat="false" ht="13.8" hidden="false" customHeight="false" outlineLevel="0" collapsed="false">
      <c r="A885" s="89"/>
    </row>
    <row r="886" customFormat="false" ht="13.8" hidden="false" customHeight="false" outlineLevel="0" collapsed="false">
      <c r="A886" s="89"/>
    </row>
    <row r="887" customFormat="false" ht="13.8" hidden="false" customHeight="false" outlineLevel="0" collapsed="false">
      <c r="A887" s="89"/>
    </row>
    <row r="888" customFormat="false" ht="13.8" hidden="false" customHeight="false" outlineLevel="0" collapsed="false">
      <c r="A888" s="89"/>
    </row>
    <row r="889" customFormat="false" ht="13.8" hidden="false" customHeight="false" outlineLevel="0" collapsed="false">
      <c r="A889" s="89"/>
    </row>
    <row r="890" customFormat="false" ht="13.8" hidden="false" customHeight="false" outlineLevel="0" collapsed="false">
      <c r="A890" s="89"/>
    </row>
    <row r="891" customFormat="false" ht="13.8" hidden="false" customHeight="false" outlineLevel="0" collapsed="false">
      <c r="A891" s="89"/>
    </row>
    <row r="892" customFormat="false" ht="13.8" hidden="false" customHeight="false" outlineLevel="0" collapsed="false">
      <c r="A892" s="89"/>
    </row>
    <row r="893" customFormat="false" ht="13.8" hidden="false" customHeight="false" outlineLevel="0" collapsed="false">
      <c r="A893" s="89"/>
    </row>
    <row r="894" customFormat="false" ht="13.8" hidden="false" customHeight="false" outlineLevel="0" collapsed="false">
      <c r="A894" s="89"/>
    </row>
    <row r="895" customFormat="false" ht="13.8" hidden="false" customHeight="false" outlineLevel="0" collapsed="false">
      <c r="A895" s="89"/>
    </row>
    <row r="896" customFormat="false" ht="13.8" hidden="false" customHeight="false" outlineLevel="0" collapsed="false">
      <c r="A896" s="89"/>
    </row>
    <row r="897" customFormat="false" ht="13.8" hidden="false" customHeight="false" outlineLevel="0" collapsed="false">
      <c r="A897" s="89"/>
    </row>
    <row r="898" customFormat="false" ht="13.8" hidden="false" customHeight="false" outlineLevel="0" collapsed="false">
      <c r="A898" s="89"/>
    </row>
    <row r="899" customFormat="false" ht="13.8" hidden="false" customHeight="false" outlineLevel="0" collapsed="false">
      <c r="A899" s="89"/>
    </row>
    <row r="900" customFormat="false" ht="13.8" hidden="false" customHeight="false" outlineLevel="0" collapsed="false">
      <c r="A900" s="89"/>
    </row>
    <row r="901" customFormat="false" ht="13.8" hidden="false" customHeight="false" outlineLevel="0" collapsed="false">
      <c r="A901" s="89"/>
    </row>
    <row r="902" customFormat="false" ht="13.8" hidden="false" customHeight="false" outlineLevel="0" collapsed="false">
      <c r="A902" s="89"/>
    </row>
    <row r="903" customFormat="false" ht="13.8" hidden="false" customHeight="false" outlineLevel="0" collapsed="false">
      <c r="A903" s="89"/>
    </row>
    <row r="904" customFormat="false" ht="13.8" hidden="false" customHeight="false" outlineLevel="0" collapsed="false">
      <c r="A904" s="89"/>
    </row>
    <row r="905" customFormat="false" ht="13.8" hidden="false" customHeight="false" outlineLevel="0" collapsed="false">
      <c r="A905" s="89"/>
    </row>
    <row r="906" customFormat="false" ht="13.8" hidden="false" customHeight="false" outlineLevel="0" collapsed="false">
      <c r="A906" s="89"/>
    </row>
    <row r="907" customFormat="false" ht="13.8" hidden="false" customHeight="false" outlineLevel="0" collapsed="false">
      <c r="A907" s="89"/>
    </row>
    <row r="908" customFormat="false" ht="13.8" hidden="false" customHeight="false" outlineLevel="0" collapsed="false">
      <c r="A908" s="89"/>
    </row>
    <row r="909" customFormat="false" ht="13.8" hidden="false" customHeight="false" outlineLevel="0" collapsed="false">
      <c r="A909" s="89"/>
    </row>
    <row r="910" customFormat="false" ht="13.8" hidden="false" customHeight="false" outlineLevel="0" collapsed="false">
      <c r="A910" s="89"/>
    </row>
    <row r="911" customFormat="false" ht="13.8" hidden="false" customHeight="false" outlineLevel="0" collapsed="false">
      <c r="A911" s="89"/>
    </row>
    <row r="912" customFormat="false" ht="13.8" hidden="false" customHeight="false" outlineLevel="0" collapsed="false">
      <c r="A912" s="89"/>
    </row>
    <row r="913" customFormat="false" ht="13.8" hidden="false" customHeight="false" outlineLevel="0" collapsed="false">
      <c r="A913" s="89"/>
    </row>
    <row r="914" customFormat="false" ht="13.8" hidden="false" customHeight="false" outlineLevel="0" collapsed="false">
      <c r="A914" s="89"/>
    </row>
    <row r="915" customFormat="false" ht="13.8" hidden="false" customHeight="false" outlineLevel="0" collapsed="false">
      <c r="A915" s="89"/>
    </row>
    <row r="916" customFormat="false" ht="13.8" hidden="false" customHeight="false" outlineLevel="0" collapsed="false">
      <c r="A916" s="89"/>
    </row>
    <row r="917" customFormat="false" ht="13.8" hidden="false" customHeight="false" outlineLevel="0" collapsed="false">
      <c r="A917" s="89"/>
    </row>
    <row r="918" customFormat="false" ht="13.8" hidden="false" customHeight="false" outlineLevel="0" collapsed="false">
      <c r="A918" s="89"/>
    </row>
    <row r="919" customFormat="false" ht="13.8" hidden="false" customHeight="false" outlineLevel="0" collapsed="false">
      <c r="A919" s="89"/>
    </row>
    <row r="920" customFormat="false" ht="13.8" hidden="false" customHeight="false" outlineLevel="0" collapsed="false">
      <c r="A920" s="89"/>
    </row>
    <row r="921" customFormat="false" ht="13.8" hidden="false" customHeight="false" outlineLevel="0" collapsed="false">
      <c r="A921" s="89"/>
    </row>
    <row r="922" customFormat="false" ht="13.8" hidden="false" customHeight="false" outlineLevel="0" collapsed="false">
      <c r="A922" s="89"/>
    </row>
    <row r="923" customFormat="false" ht="13.8" hidden="false" customHeight="false" outlineLevel="0" collapsed="false">
      <c r="A923" s="89"/>
    </row>
    <row r="924" customFormat="false" ht="13.8" hidden="false" customHeight="false" outlineLevel="0" collapsed="false">
      <c r="A924" s="89"/>
    </row>
    <row r="925" customFormat="false" ht="13.8" hidden="false" customHeight="false" outlineLevel="0" collapsed="false">
      <c r="A925" s="89"/>
    </row>
    <row r="926" customFormat="false" ht="13.8" hidden="false" customHeight="false" outlineLevel="0" collapsed="false">
      <c r="A926" s="89"/>
    </row>
    <row r="927" customFormat="false" ht="13.8" hidden="false" customHeight="false" outlineLevel="0" collapsed="false">
      <c r="A927" s="89"/>
    </row>
    <row r="928" customFormat="false" ht="13.8" hidden="false" customHeight="false" outlineLevel="0" collapsed="false">
      <c r="A928" s="89"/>
    </row>
    <row r="929" customFormat="false" ht="13.8" hidden="false" customHeight="false" outlineLevel="0" collapsed="false">
      <c r="A929" s="89"/>
    </row>
    <row r="930" customFormat="false" ht="13.8" hidden="false" customHeight="false" outlineLevel="0" collapsed="false">
      <c r="A930" s="89"/>
    </row>
    <row r="931" customFormat="false" ht="13.8" hidden="false" customHeight="false" outlineLevel="0" collapsed="false">
      <c r="A931" s="89"/>
    </row>
    <row r="932" customFormat="false" ht="13.8" hidden="false" customHeight="false" outlineLevel="0" collapsed="false">
      <c r="A932" s="89"/>
    </row>
    <row r="933" customFormat="false" ht="13.8" hidden="false" customHeight="false" outlineLevel="0" collapsed="false">
      <c r="A933" s="89"/>
    </row>
    <row r="934" customFormat="false" ht="13.8" hidden="false" customHeight="false" outlineLevel="0" collapsed="false">
      <c r="A934" s="89"/>
    </row>
    <row r="935" customFormat="false" ht="13.8" hidden="false" customHeight="false" outlineLevel="0" collapsed="false">
      <c r="A935" s="89"/>
    </row>
    <row r="936" customFormat="false" ht="13.8" hidden="false" customHeight="false" outlineLevel="0" collapsed="false">
      <c r="A936" s="89"/>
    </row>
    <row r="937" customFormat="false" ht="13.8" hidden="false" customHeight="false" outlineLevel="0" collapsed="false">
      <c r="A937" s="89"/>
    </row>
    <row r="938" customFormat="false" ht="13.8" hidden="false" customHeight="false" outlineLevel="0" collapsed="false">
      <c r="A938" s="89"/>
    </row>
    <row r="939" customFormat="false" ht="13.8" hidden="false" customHeight="false" outlineLevel="0" collapsed="false">
      <c r="A939" s="89"/>
    </row>
    <row r="940" customFormat="false" ht="13.8" hidden="false" customHeight="false" outlineLevel="0" collapsed="false">
      <c r="A940" s="89"/>
    </row>
    <row r="941" customFormat="false" ht="13.8" hidden="false" customHeight="false" outlineLevel="0" collapsed="false">
      <c r="A941" s="89"/>
    </row>
    <row r="942" customFormat="false" ht="13.8" hidden="false" customHeight="false" outlineLevel="0" collapsed="false">
      <c r="A942" s="89"/>
    </row>
    <row r="943" customFormat="false" ht="13.8" hidden="false" customHeight="false" outlineLevel="0" collapsed="false">
      <c r="A943" s="89"/>
    </row>
    <row r="944" customFormat="false" ht="13.8" hidden="false" customHeight="false" outlineLevel="0" collapsed="false">
      <c r="A944" s="89"/>
    </row>
    <row r="945" customFormat="false" ht="13.8" hidden="false" customHeight="false" outlineLevel="0" collapsed="false">
      <c r="A945" s="89"/>
    </row>
    <row r="946" customFormat="false" ht="13.8" hidden="false" customHeight="false" outlineLevel="0" collapsed="false">
      <c r="A946" s="89"/>
    </row>
    <row r="947" customFormat="false" ht="13.8" hidden="false" customHeight="false" outlineLevel="0" collapsed="false">
      <c r="A947" s="89"/>
    </row>
    <row r="948" customFormat="false" ht="13.8" hidden="false" customHeight="false" outlineLevel="0" collapsed="false">
      <c r="A948" s="89"/>
    </row>
    <row r="949" customFormat="false" ht="13.8" hidden="false" customHeight="false" outlineLevel="0" collapsed="false">
      <c r="A949" s="89"/>
    </row>
    <row r="950" customFormat="false" ht="13.8" hidden="false" customHeight="false" outlineLevel="0" collapsed="false">
      <c r="A950" s="89"/>
    </row>
    <row r="951" customFormat="false" ht="13.8" hidden="false" customHeight="false" outlineLevel="0" collapsed="false">
      <c r="A951" s="89"/>
    </row>
    <row r="952" customFormat="false" ht="13.8" hidden="false" customHeight="false" outlineLevel="0" collapsed="false">
      <c r="A952" s="89"/>
    </row>
    <row r="953" customFormat="false" ht="13.8" hidden="false" customHeight="false" outlineLevel="0" collapsed="false">
      <c r="A953" s="89"/>
    </row>
    <row r="954" customFormat="false" ht="13.8" hidden="false" customHeight="false" outlineLevel="0" collapsed="false">
      <c r="A954" s="89"/>
    </row>
    <row r="955" customFormat="false" ht="13.8" hidden="false" customHeight="false" outlineLevel="0" collapsed="false">
      <c r="A955" s="89"/>
    </row>
    <row r="956" customFormat="false" ht="13.8" hidden="false" customHeight="false" outlineLevel="0" collapsed="false">
      <c r="A956" s="89"/>
    </row>
    <row r="957" customFormat="false" ht="13.8" hidden="false" customHeight="false" outlineLevel="0" collapsed="false">
      <c r="A957" s="89"/>
    </row>
    <row r="958" customFormat="false" ht="13.8" hidden="false" customHeight="false" outlineLevel="0" collapsed="false">
      <c r="A958" s="89"/>
    </row>
    <row r="959" customFormat="false" ht="13.8" hidden="false" customHeight="false" outlineLevel="0" collapsed="false">
      <c r="A959" s="89"/>
    </row>
    <row r="960" customFormat="false" ht="13.8" hidden="false" customHeight="false" outlineLevel="0" collapsed="false">
      <c r="A960" s="89"/>
    </row>
    <row r="961" customFormat="false" ht="13.8" hidden="false" customHeight="false" outlineLevel="0" collapsed="false">
      <c r="A961" s="89"/>
    </row>
    <row r="962" customFormat="false" ht="13.8" hidden="false" customHeight="false" outlineLevel="0" collapsed="false">
      <c r="A962" s="89"/>
    </row>
    <row r="963" customFormat="false" ht="13.8" hidden="false" customHeight="false" outlineLevel="0" collapsed="false">
      <c r="A963" s="89"/>
    </row>
    <row r="964" customFormat="false" ht="13.8" hidden="false" customHeight="false" outlineLevel="0" collapsed="false">
      <c r="A964" s="89"/>
    </row>
    <row r="965" customFormat="false" ht="13.8" hidden="false" customHeight="false" outlineLevel="0" collapsed="false">
      <c r="A965" s="89"/>
    </row>
    <row r="966" customFormat="false" ht="13.8" hidden="false" customHeight="false" outlineLevel="0" collapsed="false">
      <c r="A966" s="89"/>
    </row>
    <row r="967" customFormat="false" ht="13.8" hidden="false" customHeight="false" outlineLevel="0" collapsed="false">
      <c r="A967" s="89"/>
    </row>
    <row r="968" customFormat="false" ht="13.8" hidden="false" customHeight="false" outlineLevel="0" collapsed="false">
      <c r="A968" s="89"/>
    </row>
    <row r="969" customFormat="false" ht="13.8" hidden="false" customHeight="false" outlineLevel="0" collapsed="false">
      <c r="A969" s="89"/>
    </row>
    <row r="970" customFormat="false" ht="13.8" hidden="false" customHeight="false" outlineLevel="0" collapsed="false">
      <c r="A970" s="89"/>
    </row>
    <row r="971" customFormat="false" ht="13.8" hidden="false" customHeight="false" outlineLevel="0" collapsed="false">
      <c r="A971" s="89"/>
    </row>
    <row r="972" customFormat="false" ht="13.8" hidden="false" customHeight="false" outlineLevel="0" collapsed="false">
      <c r="A972" s="89"/>
    </row>
    <row r="973" customFormat="false" ht="13.8" hidden="false" customHeight="false" outlineLevel="0" collapsed="false">
      <c r="A973" s="89"/>
    </row>
    <row r="974" customFormat="false" ht="13.8" hidden="false" customHeight="false" outlineLevel="0" collapsed="false">
      <c r="A974" s="89"/>
    </row>
    <row r="975" customFormat="false" ht="13.8" hidden="false" customHeight="false" outlineLevel="0" collapsed="false">
      <c r="A975" s="89"/>
    </row>
    <row r="976" customFormat="false" ht="13.8" hidden="false" customHeight="false" outlineLevel="0" collapsed="false">
      <c r="A976" s="89"/>
    </row>
    <row r="977" customFormat="false" ht="13.8" hidden="false" customHeight="false" outlineLevel="0" collapsed="false">
      <c r="A977" s="89"/>
    </row>
    <row r="978" customFormat="false" ht="13.8" hidden="false" customHeight="false" outlineLevel="0" collapsed="false">
      <c r="A978" s="89"/>
    </row>
    <row r="979" customFormat="false" ht="13.8" hidden="false" customHeight="false" outlineLevel="0" collapsed="false">
      <c r="A979" s="89"/>
    </row>
    <row r="980" customFormat="false" ht="13.8" hidden="false" customHeight="false" outlineLevel="0" collapsed="false">
      <c r="A980" s="89"/>
    </row>
    <row r="981" customFormat="false" ht="13.8" hidden="false" customHeight="false" outlineLevel="0" collapsed="false">
      <c r="A981" s="89"/>
    </row>
    <row r="982" customFormat="false" ht="13.8" hidden="false" customHeight="false" outlineLevel="0" collapsed="false">
      <c r="A982" s="89"/>
    </row>
    <row r="983" customFormat="false" ht="13.8" hidden="false" customHeight="false" outlineLevel="0" collapsed="false">
      <c r="A983" s="89"/>
    </row>
    <row r="984" customFormat="false" ht="13.8" hidden="false" customHeight="false" outlineLevel="0" collapsed="false">
      <c r="A984" s="89"/>
    </row>
    <row r="985" customFormat="false" ht="13.8" hidden="false" customHeight="false" outlineLevel="0" collapsed="false">
      <c r="A985" s="89"/>
    </row>
    <row r="986" customFormat="false" ht="13.8" hidden="false" customHeight="false" outlineLevel="0" collapsed="false">
      <c r="A986" s="89"/>
    </row>
    <row r="987" customFormat="false" ht="13.8" hidden="false" customHeight="false" outlineLevel="0" collapsed="false">
      <c r="A987" s="89"/>
    </row>
    <row r="988" customFormat="false" ht="13.8" hidden="false" customHeight="false" outlineLevel="0" collapsed="false">
      <c r="A988" s="89"/>
    </row>
    <row r="989" customFormat="false" ht="13.8" hidden="false" customHeight="false" outlineLevel="0" collapsed="false">
      <c r="A989" s="89"/>
    </row>
    <row r="990" customFormat="false" ht="13.8" hidden="false" customHeight="false" outlineLevel="0" collapsed="false">
      <c r="A990" s="89"/>
    </row>
    <row r="991" customFormat="false" ht="13.8" hidden="false" customHeight="false" outlineLevel="0" collapsed="false">
      <c r="A991" s="89"/>
    </row>
    <row r="992" customFormat="false" ht="13.8" hidden="false" customHeight="false" outlineLevel="0" collapsed="false">
      <c r="A992" s="89"/>
    </row>
    <row r="993" customFormat="false" ht="13.8" hidden="false" customHeight="false" outlineLevel="0" collapsed="false">
      <c r="A993" s="89"/>
    </row>
    <row r="994" customFormat="false" ht="13.8" hidden="false" customHeight="false" outlineLevel="0" collapsed="false">
      <c r="A994" s="89"/>
    </row>
    <row r="995" customFormat="false" ht="13.8" hidden="false" customHeight="false" outlineLevel="0" collapsed="false">
      <c r="A995" s="89"/>
    </row>
    <row r="996" customFormat="false" ht="13.8" hidden="false" customHeight="false" outlineLevel="0" collapsed="false">
      <c r="A996" s="89"/>
    </row>
    <row r="997" customFormat="false" ht="13.8" hidden="false" customHeight="false" outlineLevel="0" collapsed="false">
      <c r="A997" s="89"/>
    </row>
    <row r="998" customFormat="false" ht="13.8" hidden="false" customHeight="false" outlineLevel="0" collapsed="false">
      <c r="A998" s="89"/>
    </row>
    <row r="999" customFormat="false" ht="13.8" hidden="false" customHeight="false" outlineLevel="0" collapsed="false">
      <c r="A999" s="89"/>
    </row>
    <row r="1000" customFormat="false" ht="13.8" hidden="false" customHeight="false" outlineLevel="0" collapsed="false">
      <c r="A1000" s="89"/>
    </row>
    <row r="1001" customFormat="false" ht="13.8" hidden="false" customHeight="false" outlineLevel="0" collapsed="false">
      <c r="A1001" s="89"/>
    </row>
    <row r="1002" customFormat="false" ht="13.8" hidden="false" customHeight="false" outlineLevel="0" collapsed="false">
      <c r="A1002" s="89"/>
    </row>
    <row r="1003" customFormat="false" ht="13.8" hidden="false" customHeight="false" outlineLevel="0" collapsed="false">
      <c r="A1003" s="89"/>
    </row>
    <row r="1004" customFormat="false" ht="13.8" hidden="false" customHeight="false" outlineLevel="0" collapsed="false">
      <c r="A1004" s="89"/>
    </row>
    <row r="1005" customFormat="false" ht="13.8" hidden="false" customHeight="false" outlineLevel="0" collapsed="false">
      <c r="A1005" s="89"/>
    </row>
    <row r="1006" customFormat="false" ht="13.8" hidden="false" customHeight="false" outlineLevel="0" collapsed="false">
      <c r="A1006" s="89"/>
    </row>
    <row r="1007" customFormat="false" ht="13.8" hidden="false" customHeight="false" outlineLevel="0" collapsed="false">
      <c r="A1007" s="89"/>
    </row>
    <row r="1008" customFormat="false" ht="13.8" hidden="false" customHeight="false" outlineLevel="0" collapsed="false">
      <c r="A1008" s="89"/>
    </row>
    <row r="1009" customFormat="false" ht="13.8" hidden="false" customHeight="false" outlineLevel="0" collapsed="false">
      <c r="A1009" s="89"/>
    </row>
    <row r="1010" customFormat="false" ht="13.8" hidden="false" customHeight="false" outlineLevel="0" collapsed="false">
      <c r="A1010" s="89"/>
    </row>
    <row r="1011" customFormat="false" ht="13.8" hidden="false" customHeight="false" outlineLevel="0" collapsed="false">
      <c r="A1011" s="89"/>
    </row>
    <row r="1012" customFormat="false" ht="13.8" hidden="false" customHeight="false" outlineLevel="0" collapsed="false">
      <c r="A1012" s="89"/>
    </row>
    <row r="1013" customFormat="false" ht="13.8" hidden="false" customHeight="false" outlineLevel="0" collapsed="false">
      <c r="A1013" s="89"/>
    </row>
    <row r="1014" customFormat="false" ht="13.8" hidden="false" customHeight="false" outlineLevel="0" collapsed="false">
      <c r="A1014" s="89"/>
    </row>
    <row r="1015" customFormat="false" ht="13.8" hidden="false" customHeight="false" outlineLevel="0" collapsed="false">
      <c r="A1015" s="89"/>
    </row>
    <row r="1016" customFormat="false" ht="13.8" hidden="false" customHeight="false" outlineLevel="0" collapsed="false">
      <c r="A1016" s="89"/>
    </row>
    <row r="1017" customFormat="false" ht="13.8" hidden="false" customHeight="false" outlineLevel="0" collapsed="false">
      <c r="A1017" s="89"/>
    </row>
    <row r="1018" customFormat="false" ht="13.8" hidden="false" customHeight="false" outlineLevel="0" collapsed="false">
      <c r="A1018" s="89"/>
    </row>
    <row r="1019" customFormat="false" ht="13.8" hidden="false" customHeight="false" outlineLevel="0" collapsed="false">
      <c r="A1019" s="89"/>
    </row>
    <row r="1020" customFormat="false" ht="13.8" hidden="false" customHeight="false" outlineLevel="0" collapsed="false">
      <c r="A1020" s="89"/>
    </row>
    <row r="1021" customFormat="false" ht="13.8" hidden="false" customHeight="false" outlineLevel="0" collapsed="false">
      <c r="A1021" s="89"/>
    </row>
    <row r="1022" customFormat="false" ht="13.8" hidden="false" customHeight="false" outlineLevel="0" collapsed="false">
      <c r="A1022" s="89"/>
    </row>
    <row r="1023" customFormat="false" ht="13.8" hidden="false" customHeight="false" outlineLevel="0" collapsed="false">
      <c r="A1023" s="89"/>
    </row>
    <row r="1024" customFormat="false" ht="13.8" hidden="false" customHeight="false" outlineLevel="0" collapsed="false">
      <c r="A1024" s="89"/>
    </row>
    <row r="1025" customFormat="false" ht="13.8" hidden="false" customHeight="false" outlineLevel="0" collapsed="false">
      <c r="A1025" s="89"/>
    </row>
    <row r="1026" customFormat="false" ht="13.8" hidden="false" customHeight="false" outlineLevel="0" collapsed="false">
      <c r="A1026" s="89"/>
    </row>
    <row r="1027" customFormat="false" ht="13.8" hidden="false" customHeight="false" outlineLevel="0" collapsed="false">
      <c r="A1027" s="89"/>
    </row>
    <row r="1028" customFormat="false" ht="13.8" hidden="false" customHeight="false" outlineLevel="0" collapsed="false">
      <c r="A1028" s="89"/>
    </row>
    <row r="1029" customFormat="false" ht="13.8" hidden="false" customHeight="false" outlineLevel="0" collapsed="false">
      <c r="A1029" s="89"/>
    </row>
    <row r="1030" customFormat="false" ht="13.8" hidden="false" customHeight="false" outlineLevel="0" collapsed="false">
      <c r="A1030" s="89"/>
    </row>
    <row r="1031" customFormat="false" ht="13.8" hidden="false" customHeight="false" outlineLevel="0" collapsed="false">
      <c r="A1031" s="89"/>
    </row>
    <row r="1032" customFormat="false" ht="13.8" hidden="false" customHeight="false" outlineLevel="0" collapsed="false">
      <c r="A1032" s="89"/>
    </row>
    <row r="1033" customFormat="false" ht="13.8" hidden="false" customHeight="false" outlineLevel="0" collapsed="false">
      <c r="A1033" s="89"/>
    </row>
    <row r="1034" customFormat="false" ht="13.8" hidden="false" customHeight="false" outlineLevel="0" collapsed="false">
      <c r="A1034" s="89"/>
    </row>
    <row r="1035" customFormat="false" ht="13.8" hidden="false" customHeight="false" outlineLevel="0" collapsed="false">
      <c r="A1035" s="89"/>
    </row>
    <row r="1036" customFormat="false" ht="13.8" hidden="false" customHeight="false" outlineLevel="0" collapsed="false">
      <c r="A1036" s="89"/>
    </row>
    <row r="1037" customFormat="false" ht="13.8" hidden="false" customHeight="false" outlineLevel="0" collapsed="false">
      <c r="A1037" s="89"/>
    </row>
    <row r="1038" customFormat="false" ht="13.8" hidden="false" customHeight="false" outlineLevel="0" collapsed="false">
      <c r="A1038" s="89"/>
    </row>
    <row r="1039" customFormat="false" ht="13.8" hidden="false" customHeight="false" outlineLevel="0" collapsed="false">
      <c r="A1039" s="89"/>
    </row>
    <row r="1040" customFormat="false" ht="13.8" hidden="false" customHeight="false" outlineLevel="0" collapsed="false">
      <c r="A1040" s="89"/>
    </row>
    <row r="1041" customFormat="false" ht="13.8" hidden="false" customHeight="false" outlineLevel="0" collapsed="false">
      <c r="A1041" s="89"/>
    </row>
    <row r="1042" customFormat="false" ht="13.8" hidden="false" customHeight="false" outlineLevel="0" collapsed="false">
      <c r="A1042" s="89"/>
    </row>
    <row r="1043" customFormat="false" ht="13.8" hidden="false" customHeight="false" outlineLevel="0" collapsed="false">
      <c r="A1043" s="89"/>
    </row>
    <row r="1044" customFormat="false" ht="13.8" hidden="false" customHeight="false" outlineLevel="0" collapsed="false">
      <c r="A1044" s="89"/>
    </row>
    <row r="1045" customFormat="false" ht="13.8" hidden="false" customHeight="false" outlineLevel="0" collapsed="false">
      <c r="A1045" s="89"/>
    </row>
    <row r="1046" customFormat="false" ht="13.8" hidden="false" customHeight="false" outlineLevel="0" collapsed="false">
      <c r="A1046" s="89"/>
    </row>
    <row r="1047" customFormat="false" ht="13.8" hidden="false" customHeight="false" outlineLevel="0" collapsed="false">
      <c r="A1047" s="89"/>
    </row>
    <row r="1048" customFormat="false" ht="13.8" hidden="false" customHeight="false" outlineLevel="0" collapsed="false">
      <c r="A1048" s="89"/>
    </row>
    <row r="1049" customFormat="false" ht="13.8" hidden="false" customHeight="false" outlineLevel="0" collapsed="false">
      <c r="A1049" s="89"/>
    </row>
    <row r="1050" customFormat="false" ht="13.8" hidden="false" customHeight="false" outlineLevel="0" collapsed="false">
      <c r="A1050" s="89"/>
    </row>
    <row r="1051" customFormat="false" ht="13.8" hidden="false" customHeight="false" outlineLevel="0" collapsed="false">
      <c r="A1051" s="89"/>
    </row>
    <row r="1052" customFormat="false" ht="13.8" hidden="false" customHeight="false" outlineLevel="0" collapsed="false">
      <c r="A1052" s="89"/>
    </row>
    <row r="1053" customFormat="false" ht="13.8" hidden="false" customHeight="false" outlineLevel="0" collapsed="false">
      <c r="A1053" s="89"/>
    </row>
    <row r="1054" customFormat="false" ht="13.8" hidden="false" customHeight="false" outlineLevel="0" collapsed="false">
      <c r="A1054" s="89"/>
    </row>
    <row r="1055" customFormat="false" ht="13.8" hidden="false" customHeight="false" outlineLevel="0" collapsed="false">
      <c r="A1055" s="89"/>
    </row>
    <row r="1056" customFormat="false" ht="13.8" hidden="false" customHeight="false" outlineLevel="0" collapsed="false">
      <c r="A1056" s="89"/>
    </row>
    <row r="1057" customFormat="false" ht="13.8" hidden="false" customHeight="false" outlineLevel="0" collapsed="false">
      <c r="A1057" s="89"/>
    </row>
    <row r="1058" customFormat="false" ht="13.8" hidden="false" customHeight="false" outlineLevel="0" collapsed="false">
      <c r="A1058" s="89"/>
    </row>
    <row r="1059" customFormat="false" ht="13.8" hidden="false" customHeight="false" outlineLevel="0" collapsed="false">
      <c r="A1059" s="89"/>
    </row>
    <row r="1060" customFormat="false" ht="13.8" hidden="false" customHeight="false" outlineLevel="0" collapsed="false">
      <c r="A1060" s="89"/>
    </row>
    <row r="1061" customFormat="false" ht="13.8" hidden="false" customHeight="false" outlineLevel="0" collapsed="false">
      <c r="A1061" s="89"/>
    </row>
    <row r="1062" customFormat="false" ht="13.8" hidden="false" customHeight="false" outlineLevel="0" collapsed="false">
      <c r="A1062" s="89"/>
    </row>
    <row r="1063" customFormat="false" ht="13.8" hidden="false" customHeight="false" outlineLevel="0" collapsed="false">
      <c r="A1063" s="89"/>
    </row>
    <row r="1064" customFormat="false" ht="13.8" hidden="false" customHeight="false" outlineLevel="0" collapsed="false">
      <c r="A1064" s="89"/>
    </row>
    <row r="1065" customFormat="false" ht="13.8" hidden="false" customHeight="false" outlineLevel="0" collapsed="false">
      <c r="A1065" s="89"/>
    </row>
    <row r="1066" customFormat="false" ht="13.8" hidden="false" customHeight="false" outlineLevel="0" collapsed="false">
      <c r="A1066" s="89"/>
    </row>
    <row r="1067" customFormat="false" ht="13.8" hidden="false" customHeight="false" outlineLevel="0" collapsed="false">
      <c r="A1067" s="89"/>
    </row>
    <row r="1068" customFormat="false" ht="13.8" hidden="false" customHeight="false" outlineLevel="0" collapsed="false">
      <c r="A1068" s="89"/>
    </row>
    <row r="1069" customFormat="false" ht="13.8" hidden="false" customHeight="false" outlineLevel="0" collapsed="false">
      <c r="A1069" s="89"/>
    </row>
    <row r="1070" customFormat="false" ht="13.8" hidden="false" customHeight="false" outlineLevel="0" collapsed="false">
      <c r="A1070" s="89"/>
    </row>
    <row r="1071" customFormat="false" ht="13.8" hidden="false" customHeight="false" outlineLevel="0" collapsed="false">
      <c r="A1071" s="89"/>
    </row>
    <row r="1072" customFormat="false" ht="13.8" hidden="false" customHeight="false" outlineLevel="0" collapsed="false">
      <c r="A1072" s="89"/>
    </row>
    <row r="1073" customFormat="false" ht="13.8" hidden="false" customHeight="false" outlineLevel="0" collapsed="false">
      <c r="A1073" s="89"/>
    </row>
    <row r="1074" customFormat="false" ht="13.8" hidden="false" customHeight="false" outlineLevel="0" collapsed="false">
      <c r="A1074" s="89"/>
    </row>
    <row r="1075" customFormat="false" ht="13.8" hidden="false" customHeight="false" outlineLevel="0" collapsed="false">
      <c r="A1075" s="89"/>
    </row>
    <row r="1076" customFormat="false" ht="13.8" hidden="false" customHeight="false" outlineLevel="0" collapsed="false">
      <c r="A1076" s="89"/>
    </row>
    <row r="1077" customFormat="false" ht="13.8" hidden="false" customHeight="false" outlineLevel="0" collapsed="false">
      <c r="A1077" s="89"/>
    </row>
    <row r="1078" customFormat="false" ht="13.8" hidden="false" customHeight="false" outlineLevel="0" collapsed="false">
      <c r="A1078" s="89"/>
    </row>
    <row r="1079" customFormat="false" ht="13.8" hidden="false" customHeight="false" outlineLevel="0" collapsed="false">
      <c r="A1079" s="89"/>
    </row>
    <row r="1080" customFormat="false" ht="13.8" hidden="false" customHeight="false" outlineLevel="0" collapsed="false">
      <c r="A1080" s="89"/>
    </row>
    <row r="1081" customFormat="false" ht="13.8" hidden="false" customHeight="false" outlineLevel="0" collapsed="false">
      <c r="A1081" s="89"/>
    </row>
    <row r="1082" customFormat="false" ht="13.8" hidden="false" customHeight="false" outlineLevel="0" collapsed="false">
      <c r="A1082" s="89"/>
    </row>
    <row r="1083" customFormat="false" ht="13.8" hidden="false" customHeight="false" outlineLevel="0" collapsed="false">
      <c r="A1083" s="89"/>
    </row>
    <row r="1084" customFormat="false" ht="13.8" hidden="false" customHeight="false" outlineLevel="0" collapsed="false">
      <c r="A1084" s="89"/>
    </row>
    <row r="1085" customFormat="false" ht="13.8" hidden="false" customHeight="false" outlineLevel="0" collapsed="false">
      <c r="A1085" s="89"/>
    </row>
    <row r="1086" customFormat="false" ht="13.8" hidden="false" customHeight="false" outlineLevel="0" collapsed="false">
      <c r="A1086" s="89"/>
    </row>
    <row r="1087" customFormat="false" ht="13.8" hidden="false" customHeight="false" outlineLevel="0" collapsed="false">
      <c r="A1087" s="89"/>
    </row>
    <row r="1088" customFormat="false" ht="13.8" hidden="false" customHeight="false" outlineLevel="0" collapsed="false">
      <c r="A1088" s="89"/>
    </row>
    <row r="1089" customFormat="false" ht="13.8" hidden="false" customHeight="false" outlineLevel="0" collapsed="false">
      <c r="A1089" s="89"/>
    </row>
    <row r="1090" customFormat="false" ht="13.8" hidden="false" customHeight="false" outlineLevel="0" collapsed="false">
      <c r="A1090" s="89"/>
    </row>
    <row r="1091" customFormat="false" ht="13.8" hidden="false" customHeight="false" outlineLevel="0" collapsed="false">
      <c r="A1091" s="89"/>
    </row>
    <row r="1092" customFormat="false" ht="13.8" hidden="false" customHeight="false" outlineLevel="0" collapsed="false">
      <c r="A1092" s="89"/>
    </row>
    <row r="1093" customFormat="false" ht="13.8" hidden="false" customHeight="false" outlineLevel="0" collapsed="false">
      <c r="A1093" s="89"/>
    </row>
    <row r="1094" customFormat="false" ht="13.8" hidden="false" customHeight="false" outlineLevel="0" collapsed="false">
      <c r="A1094" s="89"/>
    </row>
    <row r="1095" customFormat="false" ht="13.8" hidden="false" customHeight="false" outlineLevel="0" collapsed="false">
      <c r="A1095" s="89"/>
    </row>
    <row r="1096" customFormat="false" ht="13.8" hidden="false" customHeight="false" outlineLevel="0" collapsed="false">
      <c r="A1096" s="89"/>
    </row>
    <row r="1097" customFormat="false" ht="13.8" hidden="false" customHeight="false" outlineLevel="0" collapsed="false">
      <c r="A1097" s="89"/>
    </row>
    <row r="1098" customFormat="false" ht="13.8" hidden="false" customHeight="false" outlineLevel="0" collapsed="false">
      <c r="A1098" s="89"/>
    </row>
    <row r="1099" customFormat="false" ht="13.8" hidden="false" customHeight="false" outlineLevel="0" collapsed="false">
      <c r="A1099" s="89"/>
    </row>
    <row r="1100" customFormat="false" ht="13.8" hidden="false" customHeight="false" outlineLevel="0" collapsed="false">
      <c r="A1100" s="89"/>
    </row>
    <row r="1101" customFormat="false" ht="13.8" hidden="false" customHeight="false" outlineLevel="0" collapsed="false">
      <c r="A1101" s="89"/>
    </row>
    <row r="1102" customFormat="false" ht="13.8" hidden="false" customHeight="false" outlineLevel="0" collapsed="false">
      <c r="A1102" s="89"/>
    </row>
    <row r="1103" customFormat="false" ht="13.8" hidden="false" customHeight="false" outlineLevel="0" collapsed="false">
      <c r="A1103" s="89"/>
    </row>
    <row r="1104" customFormat="false" ht="13.8" hidden="false" customHeight="false" outlineLevel="0" collapsed="false">
      <c r="A1104" s="89"/>
    </row>
    <row r="1105" customFormat="false" ht="13.8" hidden="false" customHeight="false" outlineLevel="0" collapsed="false">
      <c r="A1105" s="89"/>
    </row>
    <row r="1106" customFormat="false" ht="13.8" hidden="false" customHeight="false" outlineLevel="0" collapsed="false">
      <c r="A1106" s="89"/>
    </row>
    <row r="1107" customFormat="false" ht="13.8" hidden="false" customHeight="false" outlineLevel="0" collapsed="false">
      <c r="A1107" s="89"/>
    </row>
    <row r="1108" customFormat="false" ht="13.8" hidden="false" customHeight="false" outlineLevel="0" collapsed="false">
      <c r="A1108" s="89"/>
    </row>
    <row r="1109" customFormat="false" ht="13.8" hidden="false" customHeight="false" outlineLevel="0" collapsed="false">
      <c r="A1109" s="89"/>
    </row>
    <row r="1110" customFormat="false" ht="13.8" hidden="false" customHeight="false" outlineLevel="0" collapsed="false">
      <c r="A1110" s="89"/>
    </row>
    <row r="1111" customFormat="false" ht="13.8" hidden="false" customHeight="false" outlineLevel="0" collapsed="false">
      <c r="A1111" s="89"/>
    </row>
    <row r="1112" customFormat="false" ht="13.8" hidden="false" customHeight="false" outlineLevel="0" collapsed="false">
      <c r="A1112" s="89"/>
    </row>
    <row r="1113" customFormat="false" ht="13.8" hidden="false" customHeight="false" outlineLevel="0" collapsed="false">
      <c r="A1113" s="89"/>
    </row>
    <row r="1114" customFormat="false" ht="13.8" hidden="false" customHeight="false" outlineLevel="0" collapsed="false">
      <c r="A1114" s="89"/>
    </row>
    <row r="1115" customFormat="false" ht="13.8" hidden="false" customHeight="false" outlineLevel="0" collapsed="false">
      <c r="A1115" s="89"/>
    </row>
    <row r="1116" customFormat="false" ht="13.8" hidden="false" customHeight="false" outlineLevel="0" collapsed="false">
      <c r="A1116" s="89"/>
    </row>
    <row r="1117" customFormat="false" ht="13.8" hidden="false" customHeight="false" outlineLevel="0" collapsed="false">
      <c r="A1117" s="89"/>
    </row>
    <row r="1118" customFormat="false" ht="13.8" hidden="false" customHeight="false" outlineLevel="0" collapsed="false">
      <c r="A1118" s="89"/>
    </row>
    <row r="1119" customFormat="false" ht="13.8" hidden="false" customHeight="false" outlineLevel="0" collapsed="false">
      <c r="A1119" s="89"/>
    </row>
    <row r="1120" customFormat="false" ht="13.8" hidden="false" customHeight="false" outlineLevel="0" collapsed="false">
      <c r="A1120" s="89"/>
    </row>
    <row r="1121" customFormat="false" ht="13.8" hidden="false" customHeight="false" outlineLevel="0" collapsed="false">
      <c r="A1121" s="89"/>
    </row>
    <row r="1122" customFormat="false" ht="13.8" hidden="false" customHeight="false" outlineLevel="0" collapsed="false">
      <c r="A1122" s="89"/>
    </row>
    <row r="1123" customFormat="false" ht="13.8" hidden="false" customHeight="false" outlineLevel="0" collapsed="false">
      <c r="A1123" s="89"/>
    </row>
    <row r="1124" customFormat="false" ht="13.8" hidden="false" customHeight="false" outlineLevel="0" collapsed="false">
      <c r="A1124" s="89"/>
    </row>
    <row r="1125" customFormat="false" ht="13.8" hidden="false" customHeight="false" outlineLevel="0" collapsed="false">
      <c r="A1125" s="89"/>
    </row>
    <row r="1126" customFormat="false" ht="13.8" hidden="false" customHeight="false" outlineLevel="0" collapsed="false">
      <c r="A1126" s="89"/>
    </row>
    <row r="1127" customFormat="false" ht="13.8" hidden="false" customHeight="false" outlineLevel="0" collapsed="false">
      <c r="A1127" s="89"/>
    </row>
    <row r="1128" customFormat="false" ht="13.8" hidden="false" customHeight="false" outlineLevel="0" collapsed="false">
      <c r="A1128" s="89"/>
    </row>
    <row r="1129" customFormat="false" ht="13.8" hidden="false" customHeight="false" outlineLevel="0" collapsed="false">
      <c r="A1129" s="89"/>
    </row>
    <row r="1130" customFormat="false" ht="13.8" hidden="false" customHeight="false" outlineLevel="0" collapsed="false">
      <c r="A1130" s="89"/>
    </row>
    <row r="1131" customFormat="false" ht="13.8" hidden="false" customHeight="false" outlineLevel="0" collapsed="false">
      <c r="A1131" s="89"/>
    </row>
    <row r="1132" customFormat="false" ht="13.8" hidden="false" customHeight="false" outlineLevel="0" collapsed="false">
      <c r="A1132" s="89"/>
    </row>
    <row r="1133" customFormat="false" ht="13.8" hidden="false" customHeight="false" outlineLevel="0" collapsed="false">
      <c r="A1133" s="89"/>
    </row>
    <row r="1134" customFormat="false" ht="13.8" hidden="false" customHeight="false" outlineLevel="0" collapsed="false">
      <c r="A1134" s="89"/>
    </row>
    <row r="1135" customFormat="false" ht="13.8" hidden="false" customHeight="false" outlineLevel="0" collapsed="false">
      <c r="A1135" s="89"/>
    </row>
    <row r="1136" customFormat="false" ht="13.8" hidden="false" customHeight="false" outlineLevel="0" collapsed="false">
      <c r="A1136" s="89"/>
    </row>
    <row r="1137" customFormat="false" ht="13.8" hidden="false" customHeight="false" outlineLevel="0" collapsed="false">
      <c r="A1137" s="89"/>
    </row>
    <row r="1138" customFormat="false" ht="13.8" hidden="false" customHeight="false" outlineLevel="0" collapsed="false">
      <c r="A1138" s="89"/>
    </row>
    <row r="1139" customFormat="false" ht="13.8" hidden="false" customHeight="false" outlineLevel="0" collapsed="false">
      <c r="A1139" s="89"/>
    </row>
    <row r="1140" customFormat="false" ht="13.8" hidden="false" customHeight="false" outlineLevel="0" collapsed="false">
      <c r="A1140" s="89"/>
    </row>
    <row r="1141" customFormat="false" ht="13.8" hidden="false" customHeight="false" outlineLevel="0" collapsed="false">
      <c r="A1141" s="89"/>
    </row>
    <row r="1142" customFormat="false" ht="13.8" hidden="false" customHeight="false" outlineLevel="0" collapsed="false">
      <c r="A1142" s="89"/>
    </row>
    <row r="1143" customFormat="false" ht="13.8" hidden="false" customHeight="false" outlineLevel="0" collapsed="false">
      <c r="A1143" s="89"/>
    </row>
    <row r="1144" customFormat="false" ht="13.8" hidden="false" customHeight="false" outlineLevel="0" collapsed="false">
      <c r="A1144" s="89"/>
    </row>
    <row r="1145" customFormat="false" ht="13.8" hidden="false" customHeight="false" outlineLevel="0" collapsed="false">
      <c r="A1145" s="89"/>
    </row>
    <row r="1146" customFormat="false" ht="13.8" hidden="false" customHeight="false" outlineLevel="0" collapsed="false">
      <c r="A1146" s="89"/>
    </row>
    <row r="1147" customFormat="false" ht="13.8" hidden="false" customHeight="false" outlineLevel="0" collapsed="false">
      <c r="A1147" s="89"/>
    </row>
    <row r="1148" customFormat="false" ht="13.8" hidden="false" customHeight="false" outlineLevel="0" collapsed="false">
      <c r="A1148" s="89"/>
    </row>
    <row r="1149" customFormat="false" ht="13.8" hidden="false" customHeight="false" outlineLevel="0" collapsed="false">
      <c r="A1149" s="89"/>
    </row>
    <row r="1150" customFormat="false" ht="13.8" hidden="false" customHeight="false" outlineLevel="0" collapsed="false">
      <c r="A1150" s="89"/>
    </row>
    <row r="1151" customFormat="false" ht="13.8" hidden="false" customHeight="false" outlineLevel="0" collapsed="false">
      <c r="A1151" s="89"/>
    </row>
    <row r="1152" customFormat="false" ht="13.8" hidden="false" customHeight="false" outlineLevel="0" collapsed="false">
      <c r="A1152" s="89"/>
    </row>
    <row r="1153" customFormat="false" ht="13.8" hidden="false" customHeight="false" outlineLevel="0" collapsed="false">
      <c r="A1153" s="89"/>
    </row>
    <row r="1154" customFormat="false" ht="13.8" hidden="false" customHeight="false" outlineLevel="0" collapsed="false">
      <c r="A1154" s="89"/>
    </row>
    <row r="1155" customFormat="false" ht="13.8" hidden="false" customHeight="false" outlineLevel="0" collapsed="false">
      <c r="A1155" s="89"/>
    </row>
    <row r="1156" customFormat="false" ht="13.8" hidden="false" customHeight="false" outlineLevel="0" collapsed="false">
      <c r="A1156" s="89"/>
    </row>
    <row r="1157" customFormat="false" ht="13.8" hidden="false" customHeight="false" outlineLevel="0" collapsed="false">
      <c r="A1157" s="89"/>
    </row>
    <row r="1158" customFormat="false" ht="13.8" hidden="false" customHeight="false" outlineLevel="0" collapsed="false">
      <c r="A1158" s="89"/>
    </row>
    <row r="1159" customFormat="false" ht="13.8" hidden="false" customHeight="false" outlineLevel="0" collapsed="false">
      <c r="A1159" s="89"/>
    </row>
    <row r="1160" customFormat="false" ht="13.8" hidden="false" customHeight="false" outlineLevel="0" collapsed="false">
      <c r="A1160" s="89"/>
    </row>
    <row r="1161" customFormat="false" ht="13.8" hidden="false" customHeight="false" outlineLevel="0" collapsed="false">
      <c r="A1161" s="89"/>
    </row>
    <row r="1162" customFormat="false" ht="13.8" hidden="false" customHeight="false" outlineLevel="0" collapsed="false">
      <c r="A1162" s="89"/>
    </row>
    <row r="1163" customFormat="false" ht="13.8" hidden="false" customHeight="false" outlineLevel="0" collapsed="false">
      <c r="A1163" s="89"/>
    </row>
    <row r="1164" customFormat="false" ht="13.8" hidden="false" customHeight="false" outlineLevel="0" collapsed="false">
      <c r="A1164" s="89"/>
    </row>
    <row r="1165" customFormat="false" ht="13.8" hidden="false" customHeight="false" outlineLevel="0" collapsed="false">
      <c r="A1165" s="89"/>
    </row>
    <row r="1166" customFormat="false" ht="13.8" hidden="false" customHeight="false" outlineLevel="0" collapsed="false">
      <c r="A1166" s="89"/>
    </row>
    <row r="1167" customFormat="false" ht="13.8" hidden="false" customHeight="false" outlineLevel="0" collapsed="false">
      <c r="A1167" s="89"/>
    </row>
  </sheetData>
  <printOptions headings="false" gridLines="false" gridLinesSet="true" horizontalCentered="false" verticalCentered="false"/>
  <pageMargins left="0.7" right="0.3" top="1.00555555555556" bottom="0.7" header="0.7"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&amp;L&amp;"Arial,Italic"Strojarske instalacije
DALMATI d.o.o.&amp;R&amp;12&amp;P/&amp;N</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0EE90"/>
    <pageSetUpPr fitToPage="true"/>
  </sheetPr>
  <dimension ref="A1:AMJ1203"/>
  <sheetViews>
    <sheetView showFormulas="false" showGridLines="true" showRowColHeaders="true" showZeros="false" rightToLeft="false" tabSelected="false" showOutlineSymbols="true" defaultGridColor="true" view="pageBreakPreview" topLeftCell="A185" colorId="64" zoomScale="65" zoomScaleNormal="100" zoomScalePageLayoutView="65" workbookViewId="0">
      <selection pane="topLeft" activeCell="E5" activeCellId="0" sqref="E5"/>
    </sheetView>
  </sheetViews>
  <sheetFormatPr defaultColWidth="11.640625" defaultRowHeight="13.8" zeroHeight="false" outlineLevelRow="0" outlineLevelCol="0"/>
  <cols>
    <col collapsed="false" customWidth="true" hidden="false" outlineLevel="0" max="1" min="1" style="100" width="6.34"/>
    <col collapsed="false" customWidth="true" hidden="false" outlineLevel="0" max="2" min="2" style="101" width="64.63"/>
    <col collapsed="false" customWidth="true" hidden="false" outlineLevel="0" max="3" min="3" style="102" width="9.07"/>
    <col collapsed="false" customWidth="true" hidden="false" outlineLevel="0" max="4" min="4" style="102" width="7.79"/>
    <col collapsed="false" customWidth="true" hidden="false" outlineLevel="0" max="5" min="5" style="103" width="12.62"/>
    <col collapsed="false" customWidth="true" hidden="false" outlineLevel="0" max="6" min="6" style="104" width="15.52"/>
    <col collapsed="false" customWidth="false" hidden="false" outlineLevel="0" max="8" min="7" style="68" width="11.64"/>
    <col collapsed="false" customWidth="false" hidden="false" outlineLevel="0" max="9" min="9" style="105" width="11.64"/>
    <col collapsed="false" customWidth="false" hidden="false" outlineLevel="0" max="10" min="10" style="68" width="11.64"/>
    <col collapsed="false" customWidth="false" hidden="false" outlineLevel="0" max="11" min="11" style="105" width="11.64"/>
    <col collapsed="false" customWidth="false" hidden="false" outlineLevel="0" max="1019" min="12" style="68" width="11.64"/>
  </cols>
  <sheetData>
    <row r="1" customFormat="false" ht="13.8" hidden="false" customHeight="false" outlineLevel="0" collapsed="false">
      <c r="A1" s="27" t="s">
        <v>177</v>
      </c>
      <c r="B1" s="27" t="s">
        <v>178</v>
      </c>
      <c r="C1" s="27"/>
      <c r="D1" s="106"/>
      <c r="E1" s="107"/>
      <c r="F1" s="108"/>
    </row>
    <row r="2" customFormat="false" ht="13.8" hidden="false" customHeight="false" outlineLevel="0" collapsed="false">
      <c r="A2" s="109"/>
      <c r="B2" s="31"/>
      <c r="C2" s="32"/>
      <c r="D2" s="110"/>
      <c r="E2" s="111"/>
      <c r="F2" s="112"/>
    </row>
    <row r="3" customFormat="false" ht="26.9" hidden="false" customHeight="false" outlineLevel="0" collapsed="false">
      <c r="A3" s="34" t="s">
        <v>17</v>
      </c>
      <c r="B3" s="35" t="s">
        <v>18</v>
      </c>
      <c r="C3" s="36" t="s">
        <v>19</v>
      </c>
      <c r="D3" s="36" t="s">
        <v>20</v>
      </c>
      <c r="E3" s="37" t="s">
        <v>21</v>
      </c>
      <c r="F3" s="38" t="s">
        <v>22</v>
      </c>
      <c r="G3" s="113"/>
      <c r="H3" s="114"/>
      <c r="I3" s="115"/>
      <c r="J3" s="114"/>
      <c r="K3" s="115"/>
      <c r="L3" s="114"/>
      <c r="M3" s="116"/>
    </row>
    <row r="4" customFormat="false" ht="13.8" hidden="false" customHeight="false" outlineLevel="0" collapsed="false">
      <c r="A4" s="117"/>
      <c r="B4" s="118"/>
      <c r="C4" s="119"/>
      <c r="D4" s="119"/>
      <c r="E4" s="120"/>
      <c r="F4" s="121"/>
      <c r="G4" s="113"/>
      <c r="H4" s="114"/>
      <c r="I4" s="115"/>
      <c r="J4" s="114"/>
      <c r="K4" s="115"/>
      <c r="L4" s="114"/>
      <c r="M4" s="116"/>
    </row>
    <row r="5" customFormat="false" ht="52" hidden="false" customHeight="false" outlineLevel="0" collapsed="false">
      <c r="A5" s="122" t="s">
        <v>179</v>
      </c>
      <c r="B5" s="123" t="s">
        <v>180</v>
      </c>
      <c r="C5" s="68"/>
      <c r="D5" s="72"/>
      <c r="E5" s="124"/>
      <c r="F5" s="125"/>
      <c r="I5" s="126"/>
      <c r="K5" s="126"/>
    </row>
    <row r="6" customFormat="false" ht="14.5" hidden="false" customHeight="false" outlineLevel="0" collapsed="false">
      <c r="A6" s="122"/>
      <c r="B6" s="55" t="s">
        <v>38</v>
      </c>
      <c r="C6" s="51" t="s">
        <v>39</v>
      </c>
      <c r="D6" s="51" t="n">
        <v>1</v>
      </c>
      <c r="E6" s="52"/>
      <c r="F6" s="53" t="n">
        <f aca="false">E6*D6</f>
        <v>0</v>
      </c>
      <c r="I6" s="126"/>
      <c r="K6" s="126"/>
    </row>
    <row r="7" customFormat="false" ht="14.5" hidden="false" customHeight="false" outlineLevel="0" collapsed="false">
      <c r="A7" s="60"/>
      <c r="B7" s="127" t="s">
        <v>181</v>
      </c>
      <c r="C7" s="51"/>
      <c r="D7" s="51"/>
      <c r="E7" s="52"/>
      <c r="F7" s="53"/>
      <c r="I7" s="126"/>
      <c r="K7" s="126"/>
    </row>
    <row r="8" customFormat="false" ht="13.8" hidden="false" customHeight="false" outlineLevel="0" collapsed="false">
      <c r="A8" s="60"/>
      <c r="B8" s="128" t="s">
        <v>182</v>
      </c>
      <c r="C8" s="51"/>
      <c r="D8" s="51"/>
      <c r="E8" s="52"/>
      <c r="F8" s="53"/>
      <c r="I8" s="126"/>
      <c r="K8" s="126"/>
    </row>
    <row r="9" customFormat="false" ht="14.5" hidden="false" customHeight="false" outlineLevel="0" collapsed="false">
      <c r="A9" s="60"/>
      <c r="B9" s="127" t="s">
        <v>183</v>
      </c>
      <c r="C9" s="51"/>
      <c r="D9" s="51"/>
      <c r="E9" s="52"/>
      <c r="F9" s="53"/>
      <c r="I9" s="126"/>
      <c r="K9" s="126"/>
    </row>
    <row r="10" customFormat="false" ht="14.5" hidden="false" customHeight="false" outlineLevel="0" collapsed="false">
      <c r="A10" s="60"/>
      <c r="B10" s="127" t="s">
        <v>184</v>
      </c>
      <c r="C10" s="51"/>
      <c r="D10" s="51"/>
      <c r="E10" s="52"/>
      <c r="F10" s="53"/>
      <c r="I10" s="126"/>
      <c r="K10" s="126"/>
    </row>
    <row r="11" customFormat="false" ht="14.5" hidden="false" customHeight="false" outlineLevel="0" collapsed="false">
      <c r="A11" s="60"/>
      <c r="B11" s="127" t="s">
        <v>185</v>
      </c>
      <c r="C11" s="51"/>
      <c r="D11" s="51"/>
      <c r="E11" s="52"/>
      <c r="F11" s="53"/>
      <c r="I11" s="126"/>
      <c r="K11" s="126"/>
    </row>
    <row r="12" customFormat="false" ht="14.5" hidden="false" customHeight="false" outlineLevel="0" collapsed="false">
      <c r="A12" s="60"/>
      <c r="B12" s="127" t="s">
        <v>186</v>
      </c>
      <c r="C12" s="51"/>
      <c r="D12" s="51"/>
      <c r="E12" s="52"/>
      <c r="F12" s="53"/>
      <c r="I12" s="126"/>
      <c r="K12" s="126"/>
    </row>
    <row r="13" customFormat="false" ht="14.5" hidden="false" customHeight="false" outlineLevel="0" collapsed="false">
      <c r="A13" s="60"/>
      <c r="B13" s="127" t="s">
        <v>187</v>
      </c>
      <c r="C13" s="51"/>
      <c r="D13" s="51"/>
      <c r="E13" s="52"/>
      <c r="F13" s="53"/>
      <c r="I13" s="126"/>
      <c r="K13" s="126"/>
    </row>
    <row r="14" customFormat="false" ht="14.5" hidden="false" customHeight="false" outlineLevel="0" collapsed="false">
      <c r="A14" s="60"/>
      <c r="B14" s="129" t="s">
        <v>185</v>
      </c>
      <c r="C14" s="51"/>
      <c r="D14" s="51"/>
      <c r="E14" s="52"/>
      <c r="F14" s="53"/>
      <c r="I14" s="126"/>
      <c r="K14" s="126"/>
    </row>
    <row r="15" customFormat="false" ht="13.8" hidden="false" customHeight="false" outlineLevel="0" collapsed="false">
      <c r="A15" s="60"/>
      <c r="B15" s="130" t="s">
        <v>188</v>
      </c>
      <c r="C15" s="51"/>
      <c r="D15" s="51"/>
      <c r="E15" s="52"/>
      <c r="F15" s="53"/>
      <c r="I15" s="126"/>
      <c r="K15" s="126"/>
    </row>
    <row r="16" customFormat="false" ht="13.8" hidden="false" customHeight="false" outlineLevel="0" collapsed="false">
      <c r="A16" s="60"/>
      <c r="B16" s="131" t="s">
        <v>189</v>
      </c>
      <c r="C16" s="51"/>
      <c r="D16" s="51"/>
      <c r="E16" s="52"/>
      <c r="F16" s="53"/>
      <c r="I16" s="126"/>
      <c r="K16" s="126"/>
    </row>
    <row r="17" customFormat="false" ht="27" hidden="false" customHeight="false" outlineLevel="0" collapsed="false">
      <c r="A17" s="60"/>
      <c r="B17" s="127" t="s">
        <v>190</v>
      </c>
      <c r="C17" s="51"/>
      <c r="D17" s="51"/>
      <c r="E17" s="52"/>
      <c r="F17" s="53"/>
      <c r="I17" s="126"/>
      <c r="K17" s="126"/>
    </row>
    <row r="18" customFormat="false" ht="14.5" hidden="false" customHeight="false" outlineLevel="0" collapsed="false">
      <c r="A18" s="60"/>
      <c r="B18" s="129" t="s">
        <v>191</v>
      </c>
      <c r="C18" s="51"/>
      <c r="D18" s="51"/>
      <c r="E18" s="52"/>
      <c r="F18" s="53"/>
      <c r="I18" s="126"/>
      <c r="K18" s="126"/>
    </row>
    <row r="19" customFormat="false" ht="13.8" hidden="false" customHeight="false" outlineLevel="0" collapsed="false">
      <c r="A19" s="60"/>
      <c r="B19" s="132" t="s">
        <v>192</v>
      </c>
      <c r="C19" s="51"/>
      <c r="D19" s="51"/>
      <c r="E19" s="52"/>
      <c r="F19" s="53"/>
      <c r="I19" s="126"/>
      <c r="K19" s="126"/>
    </row>
    <row r="20" customFormat="false" ht="14.5" hidden="false" customHeight="false" outlineLevel="0" collapsed="false">
      <c r="A20" s="60"/>
      <c r="B20" s="127" t="s">
        <v>193</v>
      </c>
      <c r="C20" s="51"/>
      <c r="D20" s="51"/>
      <c r="E20" s="52"/>
      <c r="F20" s="53"/>
      <c r="I20" s="126"/>
      <c r="K20" s="126"/>
    </row>
    <row r="21" customFormat="false" ht="13.8" hidden="false" customHeight="false" outlineLevel="0" collapsed="false">
      <c r="A21" s="60"/>
      <c r="B21" s="132" t="s">
        <v>194</v>
      </c>
      <c r="C21" s="51"/>
      <c r="D21" s="51"/>
      <c r="E21" s="52"/>
      <c r="F21" s="53"/>
      <c r="I21" s="126"/>
      <c r="K21" s="126"/>
    </row>
    <row r="22" customFormat="false" ht="14.5" hidden="false" customHeight="false" outlineLevel="0" collapsed="false">
      <c r="A22" s="60"/>
      <c r="B22" s="127" t="s">
        <v>195</v>
      </c>
      <c r="C22" s="51"/>
      <c r="D22" s="51"/>
      <c r="E22" s="52"/>
      <c r="F22" s="53"/>
      <c r="I22" s="126"/>
      <c r="K22" s="126"/>
    </row>
    <row r="23" customFormat="false" ht="14.5" hidden="false" customHeight="false" outlineLevel="0" collapsed="false">
      <c r="A23" s="60"/>
      <c r="B23" s="127" t="s">
        <v>196</v>
      </c>
      <c r="C23" s="51"/>
      <c r="D23" s="51"/>
      <c r="E23" s="52"/>
      <c r="F23" s="53"/>
      <c r="I23" s="126"/>
      <c r="K23" s="126"/>
    </row>
    <row r="24" customFormat="false" ht="13.8" hidden="false" customHeight="false" outlineLevel="0" collapsed="false">
      <c r="A24" s="60"/>
      <c r="B24" s="130" t="s">
        <v>197</v>
      </c>
      <c r="C24" s="51"/>
      <c r="D24" s="51"/>
      <c r="E24" s="52"/>
      <c r="F24" s="53"/>
      <c r="I24" s="126"/>
      <c r="K24" s="126"/>
    </row>
    <row r="25" customFormat="false" ht="13.8" hidden="false" customHeight="false" outlineLevel="0" collapsed="false">
      <c r="A25" s="60"/>
      <c r="B25" s="130" t="s">
        <v>198</v>
      </c>
      <c r="C25" s="51"/>
      <c r="D25" s="51"/>
      <c r="E25" s="52"/>
      <c r="F25" s="53"/>
      <c r="I25" s="126"/>
      <c r="K25" s="126"/>
    </row>
    <row r="26" customFormat="false" ht="13.8" hidden="false" customHeight="false" outlineLevel="0" collapsed="false">
      <c r="A26" s="60"/>
      <c r="B26" s="130" t="s">
        <v>199</v>
      </c>
      <c r="C26" s="51"/>
      <c r="D26" s="51"/>
      <c r="E26" s="52"/>
      <c r="F26" s="53"/>
      <c r="I26" s="126"/>
      <c r="K26" s="126"/>
    </row>
    <row r="27" customFormat="false" ht="14.5" hidden="false" customHeight="false" outlineLevel="0" collapsed="false">
      <c r="A27" s="60"/>
      <c r="B27" s="127" t="s">
        <v>200</v>
      </c>
      <c r="C27" s="51"/>
      <c r="D27" s="51"/>
      <c r="E27" s="52"/>
      <c r="F27" s="53"/>
      <c r="I27" s="126"/>
      <c r="K27" s="126"/>
    </row>
    <row r="28" customFormat="false" ht="13.8" hidden="false" customHeight="false" outlineLevel="0" collapsed="false">
      <c r="A28" s="60"/>
      <c r="B28" s="130" t="s">
        <v>201</v>
      </c>
      <c r="C28" s="51"/>
      <c r="D28" s="51"/>
      <c r="E28" s="52"/>
      <c r="F28" s="53"/>
      <c r="I28" s="126"/>
      <c r="K28" s="126"/>
    </row>
    <row r="29" customFormat="false" ht="13.8" hidden="false" customHeight="false" outlineLevel="0" collapsed="false">
      <c r="A29" s="60"/>
      <c r="B29" s="130" t="s">
        <v>202</v>
      </c>
      <c r="C29" s="51"/>
      <c r="D29" s="51"/>
      <c r="E29" s="52"/>
      <c r="F29" s="53"/>
      <c r="I29" s="126"/>
      <c r="K29" s="126"/>
    </row>
    <row r="30" customFormat="false" ht="13.8" hidden="false" customHeight="false" outlineLevel="0" collapsed="false">
      <c r="A30" s="60"/>
      <c r="B30" s="130" t="s">
        <v>203</v>
      </c>
      <c r="C30" s="51"/>
      <c r="D30" s="51"/>
      <c r="E30" s="52"/>
      <c r="F30" s="53"/>
      <c r="I30" s="126"/>
      <c r="K30" s="126"/>
    </row>
    <row r="31" customFormat="false" ht="27" hidden="false" customHeight="false" outlineLevel="0" collapsed="false">
      <c r="A31" s="60"/>
      <c r="B31" s="133" t="s">
        <v>204</v>
      </c>
      <c r="C31" s="51"/>
      <c r="D31" s="51"/>
      <c r="E31" s="52"/>
      <c r="F31" s="53"/>
      <c r="I31" s="126"/>
      <c r="K31" s="126"/>
    </row>
    <row r="32" customFormat="false" ht="13.8" hidden="false" customHeight="false" outlineLevel="0" collapsed="false">
      <c r="A32" s="60"/>
      <c r="B32" s="134" t="s">
        <v>205</v>
      </c>
      <c r="C32" s="51"/>
      <c r="D32" s="51"/>
      <c r="E32" s="52"/>
      <c r="F32" s="53"/>
      <c r="I32" s="126"/>
      <c r="K32" s="126"/>
    </row>
    <row r="33" customFormat="false" ht="14.5" hidden="false" customHeight="false" outlineLevel="0" collapsed="false">
      <c r="A33" s="60"/>
      <c r="B33" s="127" t="s">
        <v>206</v>
      </c>
      <c r="C33" s="51"/>
      <c r="D33" s="51"/>
      <c r="E33" s="52"/>
      <c r="F33" s="53"/>
      <c r="I33" s="126"/>
      <c r="K33" s="126"/>
    </row>
    <row r="34" customFormat="false" ht="14.5" hidden="false" customHeight="false" outlineLevel="0" collapsed="false">
      <c r="A34" s="60"/>
      <c r="B34" s="127" t="s">
        <v>207</v>
      </c>
      <c r="C34" s="51"/>
      <c r="D34" s="51"/>
      <c r="E34" s="52"/>
      <c r="F34" s="53"/>
      <c r="I34" s="126"/>
      <c r="K34" s="126"/>
    </row>
    <row r="35" customFormat="false" ht="14.5" hidden="false" customHeight="false" outlineLevel="0" collapsed="false">
      <c r="A35" s="60"/>
      <c r="B35" s="127" t="s">
        <v>208</v>
      </c>
      <c r="C35" s="51"/>
      <c r="D35" s="51"/>
      <c r="E35" s="52"/>
      <c r="F35" s="53"/>
      <c r="I35" s="126"/>
      <c r="K35" s="126"/>
    </row>
    <row r="36" customFormat="false" ht="13.8" hidden="false" customHeight="false" outlineLevel="0" collapsed="false">
      <c r="A36" s="60"/>
      <c r="B36" s="130" t="s">
        <v>209</v>
      </c>
      <c r="C36" s="51"/>
      <c r="D36" s="51"/>
      <c r="E36" s="52"/>
      <c r="F36" s="53"/>
      <c r="I36" s="126"/>
      <c r="K36" s="126"/>
    </row>
    <row r="37" s="101" customFormat="true" ht="13.8" hidden="false" customHeight="false" outlineLevel="0" collapsed="false">
      <c r="A37" s="135"/>
      <c r="B37" s="130" t="s">
        <v>210</v>
      </c>
      <c r="C37" s="51"/>
      <c r="D37" s="51"/>
      <c r="E37" s="52"/>
      <c r="F37" s="53"/>
      <c r="G37" s="68"/>
      <c r="H37" s="68"/>
      <c r="I37" s="126"/>
      <c r="J37" s="68"/>
      <c r="K37" s="126"/>
      <c r="AMF37" s="0"/>
      <c r="AMG37" s="0"/>
      <c r="AMH37" s="0"/>
      <c r="AMI37" s="0"/>
      <c r="AMJ37" s="0"/>
    </row>
    <row r="38" s="101" customFormat="true" ht="14.5" hidden="false" customHeight="false" outlineLevel="0" collapsed="false">
      <c r="A38" s="135"/>
      <c r="B38" s="129" t="s">
        <v>211</v>
      </c>
      <c r="C38" s="51"/>
      <c r="D38" s="51"/>
      <c r="E38" s="52"/>
      <c r="F38" s="53"/>
      <c r="G38" s="68"/>
      <c r="H38" s="68"/>
      <c r="I38" s="126"/>
      <c r="J38" s="68"/>
      <c r="K38" s="126"/>
      <c r="AMF38" s="0"/>
      <c r="AMG38" s="0"/>
      <c r="AMH38" s="0"/>
      <c r="AMI38" s="0"/>
      <c r="AMJ38" s="0"/>
    </row>
    <row r="39" s="101" customFormat="true" ht="14.5" hidden="false" customHeight="false" outlineLevel="0" collapsed="false">
      <c r="A39" s="135"/>
      <c r="B39" s="129" t="s">
        <v>212</v>
      </c>
      <c r="C39" s="51"/>
      <c r="D39" s="51"/>
      <c r="E39" s="52"/>
      <c r="F39" s="53"/>
      <c r="G39" s="68"/>
      <c r="H39" s="68"/>
      <c r="I39" s="126"/>
      <c r="J39" s="68"/>
      <c r="K39" s="126"/>
      <c r="AMF39" s="0"/>
      <c r="AMG39" s="0"/>
      <c r="AMH39" s="0"/>
      <c r="AMI39" s="0"/>
      <c r="AMJ39" s="0"/>
    </row>
    <row r="40" s="101" customFormat="true" ht="13.8" hidden="false" customHeight="false" outlineLevel="0" collapsed="false">
      <c r="A40" s="135"/>
      <c r="B40" s="130" t="s">
        <v>213</v>
      </c>
      <c r="C40" s="51"/>
      <c r="D40" s="51"/>
      <c r="E40" s="52"/>
      <c r="F40" s="53"/>
      <c r="G40" s="68"/>
      <c r="H40" s="68"/>
      <c r="I40" s="126"/>
      <c r="J40" s="68"/>
      <c r="K40" s="126"/>
      <c r="AMF40" s="0"/>
      <c r="AMG40" s="0"/>
      <c r="AMH40" s="0"/>
      <c r="AMI40" s="0"/>
      <c r="AMJ40" s="0"/>
    </row>
    <row r="41" s="101" customFormat="true" ht="13.8" hidden="false" customHeight="false" outlineLevel="0" collapsed="false">
      <c r="A41" s="135"/>
      <c r="B41" s="130" t="s">
        <v>214</v>
      </c>
      <c r="C41" s="51"/>
      <c r="D41" s="51"/>
      <c r="E41" s="52"/>
      <c r="F41" s="53"/>
      <c r="G41" s="68"/>
      <c r="H41" s="68"/>
      <c r="I41" s="126"/>
      <c r="J41" s="68"/>
      <c r="K41" s="126"/>
      <c r="AMF41" s="0"/>
      <c r="AMG41" s="0"/>
      <c r="AMH41" s="0"/>
      <c r="AMI41" s="0"/>
      <c r="AMJ41" s="0"/>
    </row>
    <row r="42" s="101" customFormat="true" ht="13.8" hidden="false" customHeight="false" outlineLevel="0" collapsed="false">
      <c r="A42" s="135"/>
      <c r="B42" s="130" t="s">
        <v>215</v>
      </c>
      <c r="C42" s="51"/>
      <c r="D42" s="51"/>
      <c r="E42" s="52"/>
      <c r="F42" s="53"/>
      <c r="G42" s="68"/>
      <c r="H42" s="68"/>
      <c r="I42" s="126"/>
      <c r="J42" s="68"/>
      <c r="K42" s="126"/>
      <c r="AMF42" s="0"/>
      <c r="AMG42" s="0"/>
      <c r="AMH42" s="0"/>
      <c r="AMI42" s="0"/>
      <c r="AMJ42" s="0"/>
    </row>
    <row r="43" s="101" customFormat="true" ht="13.8" hidden="false" customHeight="false" outlineLevel="0" collapsed="false">
      <c r="A43" s="135"/>
      <c r="B43" s="130" t="s">
        <v>216</v>
      </c>
      <c r="C43" s="51"/>
      <c r="D43" s="51"/>
      <c r="E43" s="52"/>
      <c r="F43" s="53"/>
      <c r="G43" s="68"/>
      <c r="H43" s="68"/>
      <c r="I43" s="126"/>
      <c r="J43" s="68"/>
      <c r="K43" s="126"/>
      <c r="AMF43" s="0"/>
      <c r="AMG43" s="0"/>
      <c r="AMH43" s="0"/>
      <c r="AMI43" s="0"/>
      <c r="AMJ43" s="0"/>
    </row>
    <row r="44" s="101" customFormat="true" ht="13.8" hidden="false" customHeight="false" outlineLevel="0" collapsed="false">
      <c r="A44" s="135"/>
      <c r="B44" s="130" t="s">
        <v>217</v>
      </c>
      <c r="C44" s="51"/>
      <c r="D44" s="51"/>
      <c r="E44" s="52"/>
      <c r="F44" s="53"/>
      <c r="G44" s="68"/>
      <c r="H44" s="68"/>
      <c r="I44" s="126"/>
      <c r="J44" s="68"/>
      <c r="K44" s="126"/>
      <c r="AMF44" s="0"/>
      <c r="AMG44" s="0"/>
      <c r="AMH44" s="0"/>
      <c r="AMI44" s="0"/>
      <c r="AMJ44" s="0"/>
    </row>
    <row r="45" s="101" customFormat="true" ht="13.8" hidden="false" customHeight="false" outlineLevel="0" collapsed="false">
      <c r="A45" s="135"/>
      <c r="B45" s="130" t="s">
        <v>218</v>
      </c>
      <c r="C45" s="51"/>
      <c r="D45" s="51"/>
      <c r="E45" s="52"/>
      <c r="F45" s="53"/>
      <c r="G45" s="68"/>
      <c r="H45" s="68"/>
      <c r="I45" s="126"/>
      <c r="J45" s="68"/>
      <c r="K45" s="126"/>
      <c r="AMF45" s="0"/>
      <c r="AMG45" s="0"/>
      <c r="AMH45" s="0"/>
      <c r="AMI45" s="0"/>
      <c r="AMJ45" s="0"/>
    </row>
    <row r="46" s="101" customFormat="true" ht="24.5" hidden="false" customHeight="false" outlineLevel="0" collapsed="false">
      <c r="A46" s="135"/>
      <c r="B46" s="133" t="s">
        <v>219</v>
      </c>
      <c r="C46" s="51"/>
      <c r="D46" s="51"/>
      <c r="E46" s="52"/>
      <c r="F46" s="53"/>
      <c r="G46" s="68"/>
      <c r="H46" s="68"/>
      <c r="I46" s="126"/>
      <c r="J46" s="68"/>
      <c r="K46" s="126"/>
      <c r="AMF46" s="0"/>
      <c r="AMG46" s="0"/>
      <c r="AMH46" s="0"/>
      <c r="AMI46" s="0"/>
      <c r="AMJ46" s="0"/>
    </row>
    <row r="47" s="101" customFormat="true" ht="14.5" hidden="false" customHeight="false" outlineLevel="0" collapsed="false">
      <c r="A47" s="135"/>
      <c r="B47" s="127" t="s">
        <v>220</v>
      </c>
      <c r="C47" s="51"/>
      <c r="D47" s="51"/>
      <c r="E47" s="52"/>
      <c r="F47" s="53"/>
      <c r="G47" s="68"/>
      <c r="H47" s="68"/>
      <c r="I47" s="126"/>
      <c r="J47" s="68"/>
      <c r="K47" s="126"/>
      <c r="AMF47" s="0"/>
      <c r="AMG47" s="0"/>
      <c r="AMH47" s="0"/>
      <c r="AMI47" s="0"/>
      <c r="AMJ47" s="0"/>
    </row>
    <row r="48" s="101" customFormat="true" ht="13.8" hidden="false" customHeight="false" outlineLevel="0" collapsed="false">
      <c r="A48" s="135"/>
      <c r="B48" s="128" t="s">
        <v>221</v>
      </c>
      <c r="C48" s="51"/>
      <c r="D48" s="51"/>
      <c r="E48" s="52"/>
      <c r="F48" s="53"/>
      <c r="G48" s="68"/>
      <c r="H48" s="68"/>
      <c r="I48" s="126"/>
      <c r="J48" s="68"/>
      <c r="K48" s="126"/>
      <c r="AMF48" s="0"/>
      <c r="AMG48" s="0"/>
      <c r="AMH48" s="0"/>
      <c r="AMI48" s="0"/>
      <c r="AMJ48" s="0"/>
    </row>
    <row r="49" s="101" customFormat="true" ht="14.5" hidden="false" customHeight="false" outlineLevel="0" collapsed="false">
      <c r="A49" s="135"/>
      <c r="B49" s="127" t="s">
        <v>185</v>
      </c>
      <c r="C49" s="51"/>
      <c r="D49" s="51"/>
      <c r="E49" s="52"/>
      <c r="F49" s="53"/>
      <c r="G49" s="68"/>
      <c r="H49" s="68"/>
      <c r="I49" s="126"/>
      <c r="J49" s="68"/>
      <c r="K49" s="126"/>
      <c r="AMF49" s="0"/>
      <c r="AMG49" s="0"/>
      <c r="AMH49" s="0"/>
      <c r="AMI49" s="0"/>
      <c r="AMJ49" s="0"/>
    </row>
    <row r="50" s="101" customFormat="true" ht="14.5" hidden="false" customHeight="false" outlineLevel="0" collapsed="false">
      <c r="A50" s="135"/>
      <c r="B50" s="127" t="s">
        <v>222</v>
      </c>
      <c r="C50" s="51"/>
      <c r="D50" s="51"/>
      <c r="E50" s="52"/>
      <c r="F50" s="53"/>
      <c r="G50" s="68"/>
      <c r="H50" s="68"/>
      <c r="I50" s="126"/>
      <c r="J50" s="68"/>
      <c r="K50" s="126"/>
      <c r="AMF50" s="0"/>
      <c r="AMG50" s="0"/>
      <c r="AMH50" s="0"/>
      <c r="AMI50" s="0"/>
      <c r="AMJ50" s="0"/>
    </row>
    <row r="51" s="101" customFormat="true" ht="14.5" hidden="false" customHeight="false" outlineLevel="0" collapsed="false">
      <c r="A51" s="135"/>
      <c r="B51" s="127" t="s">
        <v>223</v>
      </c>
      <c r="C51" s="51"/>
      <c r="D51" s="51"/>
      <c r="E51" s="52"/>
      <c r="F51" s="53"/>
      <c r="G51" s="68"/>
      <c r="H51" s="68"/>
      <c r="I51" s="126"/>
      <c r="J51" s="68"/>
      <c r="K51" s="126"/>
      <c r="AMF51" s="0"/>
      <c r="AMG51" s="0"/>
      <c r="AMH51" s="0"/>
      <c r="AMI51" s="0"/>
      <c r="AMJ51" s="0"/>
    </row>
    <row r="52" s="101" customFormat="true" ht="14.5" hidden="false" customHeight="false" outlineLevel="0" collapsed="false">
      <c r="A52" s="135"/>
      <c r="B52" s="127" t="s">
        <v>224</v>
      </c>
      <c r="C52" s="51"/>
      <c r="D52" s="51"/>
      <c r="E52" s="52"/>
      <c r="F52" s="53"/>
      <c r="G52" s="68"/>
      <c r="H52" s="68"/>
      <c r="I52" s="126"/>
      <c r="J52" s="68"/>
      <c r="K52" s="126"/>
      <c r="AMF52" s="0"/>
      <c r="AMG52" s="0"/>
      <c r="AMH52" s="0"/>
      <c r="AMI52" s="0"/>
      <c r="AMJ52" s="0"/>
    </row>
    <row r="53" s="101" customFormat="true" ht="14.5" hidden="false" customHeight="false" outlineLevel="0" collapsed="false">
      <c r="A53" s="135"/>
      <c r="B53" s="127" t="s">
        <v>225</v>
      </c>
      <c r="C53" s="51"/>
      <c r="D53" s="51"/>
      <c r="E53" s="52"/>
      <c r="F53" s="53"/>
      <c r="G53" s="68"/>
      <c r="H53" s="68"/>
      <c r="I53" s="126"/>
      <c r="J53" s="68"/>
      <c r="K53" s="126"/>
      <c r="AMF53" s="0"/>
      <c r="AMG53" s="0"/>
      <c r="AMH53" s="0"/>
      <c r="AMI53" s="0"/>
      <c r="AMJ53" s="0"/>
    </row>
    <row r="54" s="101" customFormat="true" ht="14.5" hidden="false" customHeight="false" outlineLevel="0" collapsed="false">
      <c r="A54" s="135"/>
      <c r="B54" s="136" t="s">
        <v>226</v>
      </c>
      <c r="C54" s="51"/>
      <c r="D54" s="51"/>
      <c r="E54" s="52"/>
      <c r="F54" s="53"/>
      <c r="G54" s="68"/>
      <c r="H54" s="68"/>
      <c r="I54" s="126"/>
      <c r="J54" s="68"/>
      <c r="K54" s="126"/>
      <c r="AMF54" s="0"/>
      <c r="AMG54" s="0"/>
      <c r="AMH54" s="0"/>
      <c r="AMI54" s="0"/>
      <c r="AMJ54" s="0"/>
    </row>
    <row r="55" s="101" customFormat="true" ht="14.5" hidden="false" customHeight="false" outlineLevel="0" collapsed="false">
      <c r="A55" s="135"/>
      <c r="B55" s="127" t="s">
        <v>227</v>
      </c>
      <c r="C55" s="51"/>
      <c r="D55" s="51"/>
      <c r="E55" s="52"/>
      <c r="F55" s="53"/>
      <c r="G55" s="68"/>
      <c r="H55" s="68"/>
      <c r="I55" s="126"/>
      <c r="J55" s="68"/>
      <c r="K55" s="126"/>
      <c r="AMF55" s="0"/>
      <c r="AMG55" s="0"/>
      <c r="AMH55" s="0"/>
      <c r="AMI55" s="0"/>
      <c r="AMJ55" s="0"/>
    </row>
    <row r="56" s="101" customFormat="true" ht="14.5" hidden="false" customHeight="false" outlineLevel="0" collapsed="false">
      <c r="A56" s="135"/>
      <c r="B56" s="127" t="s">
        <v>228</v>
      </c>
      <c r="C56" s="51"/>
      <c r="D56" s="51"/>
      <c r="E56" s="52"/>
      <c r="F56" s="53"/>
      <c r="G56" s="68"/>
      <c r="H56" s="68"/>
      <c r="I56" s="126"/>
      <c r="J56" s="68"/>
      <c r="K56" s="126"/>
      <c r="AMF56" s="0"/>
      <c r="AMG56" s="0"/>
      <c r="AMH56" s="0"/>
      <c r="AMI56" s="0"/>
      <c r="AMJ56" s="0"/>
    </row>
    <row r="57" s="101" customFormat="true" ht="14.5" hidden="false" customHeight="false" outlineLevel="0" collapsed="false">
      <c r="A57" s="135"/>
      <c r="B57" s="127" t="s">
        <v>229</v>
      </c>
      <c r="C57" s="51"/>
      <c r="D57" s="51"/>
      <c r="E57" s="52"/>
      <c r="F57" s="53"/>
      <c r="G57" s="68"/>
      <c r="H57" s="68"/>
      <c r="I57" s="126"/>
      <c r="J57" s="68"/>
      <c r="K57" s="126"/>
      <c r="AMF57" s="0"/>
      <c r="AMG57" s="0"/>
      <c r="AMH57" s="0"/>
      <c r="AMI57" s="0"/>
      <c r="AMJ57" s="0"/>
    </row>
    <row r="58" s="101" customFormat="true" ht="14.5" hidden="false" customHeight="false" outlineLevel="0" collapsed="false">
      <c r="A58" s="135"/>
      <c r="B58" s="127" t="s">
        <v>230</v>
      </c>
      <c r="C58" s="51"/>
      <c r="D58" s="51"/>
      <c r="E58" s="52"/>
      <c r="F58" s="53"/>
      <c r="G58" s="68"/>
      <c r="H58" s="68"/>
      <c r="I58" s="126"/>
      <c r="J58" s="68"/>
      <c r="K58" s="126"/>
      <c r="AMF58" s="0"/>
      <c r="AMG58" s="0"/>
      <c r="AMH58" s="0"/>
      <c r="AMI58" s="0"/>
      <c r="AMJ58" s="0"/>
    </row>
    <row r="59" s="101" customFormat="true" ht="14.5" hidden="false" customHeight="false" outlineLevel="0" collapsed="false">
      <c r="A59" s="135"/>
      <c r="B59" s="136" t="s">
        <v>231</v>
      </c>
      <c r="C59" s="51"/>
      <c r="D59" s="51"/>
      <c r="E59" s="52"/>
      <c r="F59" s="53"/>
      <c r="G59" s="68"/>
      <c r="H59" s="68"/>
      <c r="I59" s="126"/>
      <c r="J59" s="68"/>
      <c r="K59" s="126"/>
      <c r="AMF59" s="0"/>
      <c r="AMG59" s="0"/>
      <c r="AMH59" s="0"/>
      <c r="AMI59" s="0"/>
      <c r="AMJ59" s="0"/>
    </row>
    <row r="60" s="101" customFormat="true" ht="14.5" hidden="false" customHeight="false" outlineLevel="0" collapsed="false">
      <c r="A60" s="135"/>
      <c r="B60" s="127" t="s">
        <v>232</v>
      </c>
      <c r="C60" s="51"/>
      <c r="D60" s="51"/>
      <c r="E60" s="52"/>
      <c r="F60" s="53"/>
      <c r="G60" s="68"/>
      <c r="H60" s="68"/>
      <c r="I60" s="126"/>
      <c r="J60" s="68"/>
      <c r="K60" s="126"/>
      <c r="AMF60" s="0"/>
      <c r="AMG60" s="0"/>
      <c r="AMH60" s="0"/>
      <c r="AMI60" s="0"/>
      <c r="AMJ60" s="0"/>
    </row>
    <row r="61" s="101" customFormat="true" ht="14.5" hidden="false" customHeight="false" outlineLevel="0" collapsed="false">
      <c r="A61" s="135"/>
      <c r="B61" s="127" t="s">
        <v>230</v>
      </c>
      <c r="C61" s="51"/>
      <c r="D61" s="51"/>
      <c r="E61" s="52"/>
      <c r="F61" s="53"/>
      <c r="G61" s="68"/>
      <c r="H61" s="68"/>
      <c r="I61" s="126"/>
      <c r="J61" s="68"/>
      <c r="K61" s="126"/>
      <c r="AMF61" s="0"/>
      <c r="AMG61" s="0"/>
      <c r="AMH61" s="0"/>
      <c r="AMI61" s="0"/>
      <c r="AMJ61" s="0"/>
    </row>
    <row r="62" s="101" customFormat="true" ht="13.8" hidden="false" customHeight="false" outlineLevel="0" collapsed="false">
      <c r="A62" s="135"/>
      <c r="B62" s="132" t="s">
        <v>192</v>
      </c>
      <c r="C62" s="51"/>
      <c r="D62" s="51"/>
      <c r="E62" s="52"/>
      <c r="F62" s="53"/>
      <c r="G62" s="68"/>
      <c r="H62" s="68"/>
      <c r="I62" s="126"/>
      <c r="J62" s="68"/>
      <c r="K62" s="126"/>
      <c r="AMF62" s="0"/>
      <c r="AMG62" s="0"/>
      <c r="AMH62" s="0"/>
      <c r="AMI62" s="0"/>
      <c r="AMJ62" s="0"/>
    </row>
    <row r="63" s="101" customFormat="true" ht="14.5" hidden="false" customHeight="false" outlineLevel="0" collapsed="false">
      <c r="A63" s="135"/>
      <c r="B63" s="127" t="s">
        <v>193</v>
      </c>
      <c r="C63" s="51"/>
      <c r="D63" s="51"/>
      <c r="E63" s="52"/>
      <c r="F63" s="53"/>
      <c r="G63" s="68"/>
      <c r="H63" s="68"/>
      <c r="I63" s="126"/>
      <c r="J63" s="68"/>
      <c r="K63" s="126"/>
      <c r="AMF63" s="0"/>
      <c r="AMG63" s="0"/>
      <c r="AMH63" s="0"/>
      <c r="AMI63" s="0"/>
      <c r="AMJ63" s="0"/>
    </row>
    <row r="64" s="101" customFormat="true" ht="24.5" hidden="false" customHeight="false" outlineLevel="0" collapsed="false">
      <c r="A64" s="135"/>
      <c r="B64" s="133" t="s">
        <v>219</v>
      </c>
      <c r="C64" s="51"/>
      <c r="D64" s="51"/>
      <c r="E64" s="52"/>
      <c r="F64" s="53"/>
      <c r="G64" s="68"/>
      <c r="H64" s="68"/>
      <c r="I64" s="126"/>
      <c r="J64" s="68"/>
      <c r="K64" s="126"/>
      <c r="AMF64" s="0"/>
      <c r="AMG64" s="0"/>
      <c r="AMH64" s="0"/>
      <c r="AMI64" s="0"/>
      <c r="AMJ64" s="0"/>
    </row>
    <row r="65" s="101" customFormat="true" ht="14.5" hidden="false" customHeight="false" outlineLevel="0" collapsed="false">
      <c r="A65" s="135"/>
      <c r="B65" s="127" t="s">
        <v>220</v>
      </c>
      <c r="C65" s="51"/>
      <c r="D65" s="51"/>
      <c r="E65" s="52"/>
      <c r="F65" s="53"/>
      <c r="G65" s="68"/>
      <c r="H65" s="68"/>
      <c r="I65" s="126"/>
      <c r="J65" s="68"/>
      <c r="K65" s="126"/>
      <c r="AMF65" s="0"/>
      <c r="AMG65" s="0"/>
      <c r="AMH65" s="0"/>
      <c r="AMI65" s="0"/>
      <c r="AMJ65" s="0"/>
    </row>
    <row r="66" s="101" customFormat="true" ht="13.8" hidden="false" customHeight="false" outlineLevel="0" collapsed="false">
      <c r="A66" s="135"/>
      <c r="B66" s="128" t="s">
        <v>221</v>
      </c>
      <c r="C66" s="51"/>
      <c r="D66" s="51"/>
      <c r="E66" s="52"/>
      <c r="F66" s="53"/>
      <c r="G66" s="68"/>
      <c r="H66" s="68"/>
      <c r="I66" s="126"/>
      <c r="J66" s="68"/>
      <c r="K66" s="126"/>
      <c r="AMF66" s="0"/>
      <c r="AMG66" s="0"/>
      <c r="AMH66" s="0"/>
      <c r="AMI66" s="0"/>
      <c r="AMJ66" s="0"/>
    </row>
    <row r="67" s="101" customFormat="true" ht="14.5" hidden="false" customHeight="false" outlineLevel="0" collapsed="false">
      <c r="A67" s="135"/>
      <c r="B67" s="127" t="s">
        <v>185</v>
      </c>
      <c r="C67" s="51"/>
      <c r="D67" s="51"/>
      <c r="E67" s="52"/>
      <c r="F67" s="53"/>
      <c r="G67" s="68"/>
      <c r="H67" s="68"/>
      <c r="I67" s="126"/>
      <c r="J67" s="68"/>
      <c r="K67" s="126"/>
      <c r="AMF67" s="0"/>
      <c r="AMG67" s="0"/>
      <c r="AMH67" s="0"/>
      <c r="AMI67" s="0"/>
      <c r="AMJ67" s="0"/>
    </row>
    <row r="68" s="101" customFormat="true" ht="14.5" hidden="false" customHeight="false" outlineLevel="0" collapsed="false">
      <c r="A68" s="135"/>
      <c r="B68" s="127" t="s">
        <v>222</v>
      </c>
      <c r="C68" s="51"/>
      <c r="D68" s="51"/>
      <c r="E68" s="52"/>
      <c r="F68" s="53"/>
      <c r="G68" s="68"/>
      <c r="H68" s="68"/>
      <c r="I68" s="126"/>
      <c r="J68" s="68"/>
      <c r="K68" s="126"/>
      <c r="AMF68" s="0"/>
      <c r="AMG68" s="0"/>
      <c r="AMH68" s="0"/>
      <c r="AMI68" s="0"/>
      <c r="AMJ68" s="0"/>
    </row>
    <row r="69" s="101" customFormat="true" ht="14.5" hidden="false" customHeight="false" outlineLevel="0" collapsed="false">
      <c r="A69" s="135"/>
      <c r="B69" s="127" t="s">
        <v>233</v>
      </c>
      <c r="C69" s="51"/>
      <c r="D69" s="51"/>
      <c r="E69" s="52"/>
      <c r="F69" s="53"/>
      <c r="G69" s="68"/>
      <c r="H69" s="68"/>
      <c r="I69" s="126"/>
      <c r="J69" s="68"/>
      <c r="K69" s="126"/>
      <c r="AMF69" s="0"/>
      <c r="AMG69" s="0"/>
      <c r="AMH69" s="0"/>
      <c r="AMI69" s="0"/>
      <c r="AMJ69" s="0"/>
    </row>
    <row r="70" s="101" customFormat="true" ht="14.5" hidden="false" customHeight="false" outlineLevel="0" collapsed="false">
      <c r="A70" s="135"/>
      <c r="B70" s="127" t="s">
        <v>234</v>
      </c>
      <c r="C70" s="51"/>
      <c r="D70" s="51"/>
      <c r="E70" s="52"/>
      <c r="F70" s="53"/>
      <c r="G70" s="68"/>
      <c r="H70" s="68"/>
      <c r="I70" s="126"/>
      <c r="J70" s="68"/>
      <c r="K70" s="126"/>
      <c r="AMF70" s="0"/>
      <c r="AMG70" s="0"/>
      <c r="AMH70" s="0"/>
      <c r="AMI70" s="0"/>
      <c r="AMJ70" s="0"/>
    </row>
    <row r="71" s="101" customFormat="true" ht="13.8" hidden="false" customHeight="false" outlineLevel="0" collapsed="false">
      <c r="A71" s="135"/>
      <c r="B71" s="128" t="s">
        <v>235</v>
      </c>
      <c r="C71" s="51"/>
      <c r="D71" s="51"/>
      <c r="E71" s="52"/>
      <c r="F71" s="53"/>
      <c r="G71" s="68"/>
      <c r="H71" s="68"/>
      <c r="I71" s="126"/>
      <c r="J71" s="68"/>
      <c r="K71" s="126"/>
      <c r="AMF71" s="0"/>
      <c r="AMG71" s="0"/>
      <c r="AMH71" s="0"/>
      <c r="AMI71" s="0"/>
      <c r="AMJ71" s="0"/>
    </row>
    <row r="72" s="101" customFormat="true" ht="14.5" hidden="false" customHeight="false" outlineLevel="0" collapsed="false">
      <c r="A72" s="135"/>
      <c r="B72" s="136" t="s">
        <v>226</v>
      </c>
      <c r="C72" s="51"/>
      <c r="D72" s="51"/>
      <c r="E72" s="52"/>
      <c r="F72" s="53"/>
      <c r="G72" s="68"/>
      <c r="H72" s="68"/>
      <c r="I72" s="126"/>
      <c r="J72" s="68"/>
      <c r="K72" s="126"/>
      <c r="AMF72" s="0"/>
      <c r="AMG72" s="0"/>
      <c r="AMH72" s="0"/>
      <c r="AMI72" s="0"/>
      <c r="AMJ72" s="0"/>
    </row>
    <row r="73" s="101" customFormat="true" ht="14.5" hidden="false" customHeight="false" outlineLevel="0" collapsed="false">
      <c r="A73" s="135"/>
      <c r="B73" s="127" t="s">
        <v>236</v>
      </c>
      <c r="C73" s="51"/>
      <c r="D73" s="51"/>
      <c r="E73" s="52"/>
      <c r="F73" s="53"/>
      <c r="G73" s="68"/>
      <c r="H73" s="68"/>
      <c r="I73" s="126"/>
      <c r="J73" s="68"/>
      <c r="K73" s="126"/>
      <c r="AMF73" s="0"/>
      <c r="AMG73" s="0"/>
      <c r="AMH73" s="0"/>
      <c r="AMI73" s="0"/>
      <c r="AMJ73" s="0"/>
    </row>
    <row r="74" s="101" customFormat="true" ht="14.5" hidden="false" customHeight="false" outlineLevel="0" collapsed="false">
      <c r="A74" s="135"/>
      <c r="B74" s="127" t="s">
        <v>237</v>
      </c>
      <c r="C74" s="51"/>
      <c r="D74" s="51"/>
      <c r="E74" s="52"/>
      <c r="F74" s="53"/>
      <c r="G74" s="68"/>
      <c r="H74" s="68"/>
      <c r="I74" s="126"/>
      <c r="J74" s="68"/>
      <c r="K74" s="126"/>
      <c r="AMF74" s="0"/>
      <c r="AMG74" s="0"/>
      <c r="AMH74" s="0"/>
      <c r="AMI74" s="0"/>
      <c r="AMJ74" s="0"/>
    </row>
    <row r="75" s="101" customFormat="true" ht="14.5" hidden="false" customHeight="false" outlineLevel="0" collapsed="false">
      <c r="A75" s="135"/>
      <c r="B75" s="136" t="s">
        <v>238</v>
      </c>
      <c r="C75" s="51"/>
      <c r="D75" s="51"/>
      <c r="E75" s="52"/>
      <c r="F75" s="53"/>
      <c r="G75" s="68"/>
      <c r="H75" s="68"/>
      <c r="I75" s="126"/>
      <c r="J75" s="68"/>
      <c r="K75" s="126"/>
      <c r="AMF75" s="0"/>
      <c r="AMG75" s="0"/>
      <c r="AMH75" s="0"/>
      <c r="AMI75" s="0"/>
      <c r="AMJ75" s="0"/>
    </row>
    <row r="76" s="101" customFormat="true" ht="27" hidden="false" customHeight="false" outlineLevel="0" collapsed="false">
      <c r="A76" s="135"/>
      <c r="B76" s="133" t="s">
        <v>190</v>
      </c>
      <c r="C76" s="51"/>
      <c r="D76" s="51"/>
      <c r="E76" s="52"/>
      <c r="F76" s="53"/>
      <c r="G76" s="68"/>
      <c r="H76" s="68"/>
      <c r="I76" s="126"/>
      <c r="J76" s="68"/>
      <c r="K76" s="126"/>
      <c r="AMF76" s="0"/>
      <c r="AMG76" s="0"/>
      <c r="AMH76" s="0"/>
      <c r="AMI76" s="0"/>
      <c r="AMJ76" s="0"/>
    </row>
    <row r="77" s="101" customFormat="true" ht="14.5" hidden="false" customHeight="false" outlineLevel="0" collapsed="false">
      <c r="A77" s="135"/>
      <c r="B77" s="137" t="s">
        <v>230</v>
      </c>
      <c r="C77" s="51"/>
      <c r="D77" s="51"/>
      <c r="E77" s="52"/>
      <c r="F77" s="53"/>
      <c r="G77" s="68"/>
      <c r="H77" s="68"/>
      <c r="I77" s="126"/>
      <c r="J77" s="68"/>
      <c r="K77" s="126"/>
      <c r="AMF77" s="0"/>
      <c r="AMG77" s="0"/>
      <c r="AMH77" s="0"/>
      <c r="AMI77" s="0"/>
      <c r="AMJ77" s="0"/>
    </row>
    <row r="78" s="101" customFormat="true" ht="13.8" hidden="false" customHeight="false" outlineLevel="0" collapsed="false">
      <c r="A78" s="135"/>
      <c r="B78" s="138" t="s">
        <v>239</v>
      </c>
      <c r="C78" s="51"/>
      <c r="D78" s="51"/>
      <c r="E78" s="52"/>
      <c r="F78" s="53"/>
      <c r="G78" s="68"/>
      <c r="H78" s="68"/>
      <c r="I78" s="126"/>
      <c r="J78" s="68"/>
      <c r="K78" s="126"/>
      <c r="AMF78" s="0"/>
      <c r="AMG78" s="0"/>
      <c r="AMH78" s="0"/>
      <c r="AMI78" s="0"/>
      <c r="AMJ78" s="0"/>
    </row>
    <row r="79" s="101" customFormat="true" ht="14.5" hidden="false" customHeight="false" outlineLevel="0" collapsed="false">
      <c r="A79" s="135"/>
      <c r="B79" s="127" t="s">
        <v>240</v>
      </c>
      <c r="C79" s="51"/>
      <c r="D79" s="51"/>
      <c r="E79" s="52"/>
      <c r="F79" s="53"/>
      <c r="G79" s="68"/>
      <c r="H79" s="68"/>
      <c r="I79" s="126"/>
      <c r="J79" s="68"/>
      <c r="K79" s="126"/>
      <c r="AMF79" s="0"/>
      <c r="AMG79" s="0"/>
      <c r="AMH79" s="0"/>
      <c r="AMI79" s="0"/>
      <c r="AMJ79" s="0"/>
    </row>
    <row r="80" s="101" customFormat="true" ht="13.8" hidden="false" customHeight="false" outlineLevel="0" collapsed="false">
      <c r="A80" s="135"/>
      <c r="B80" s="139"/>
      <c r="C80" s="51"/>
      <c r="D80" s="51"/>
      <c r="E80" s="52"/>
      <c r="F80" s="53"/>
      <c r="G80" s="68"/>
      <c r="H80" s="68"/>
      <c r="I80" s="126"/>
      <c r="J80" s="68"/>
      <c r="K80" s="126"/>
      <c r="AMF80" s="0"/>
      <c r="AMG80" s="0"/>
      <c r="AMH80" s="0"/>
      <c r="AMI80" s="0"/>
      <c r="AMJ80" s="0"/>
    </row>
    <row r="81" s="101" customFormat="true" ht="14.5" hidden="false" customHeight="false" outlineLevel="0" collapsed="false">
      <c r="A81" s="122" t="s">
        <v>241</v>
      </c>
      <c r="B81" s="140" t="s">
        <v>242</v>
      </c>
      <c r="C81" s="51" t="s">
        <v>39</v>
      </c>
      <c r="D81" s="51" t="n">
        <v>1</v>
      </c>
      <c r="E81" s="52"/>
      <c r="F81" s="53" t="n">
        <f aca="false">SUM(D81*E81)</f>
        <v>0</v>
      </c>
      <c r="G81" s="68"/>
      <c r="H81" s="68"/>
      <c r="I81" s="126"/>
      <c r="J81" s="68"/>
      <c r="K81" s="126"/>
      <c r="AMF81" s="0"/>
      <c r="AMG81" s="0"/>
      <c r="AMH81" s="0"/>
      <c r="AMI81" s="0"/>
      <c r="AMJ81" s="0"/>
    </row>
    <row r="82" s="101" customFormat="true" ht="27" hidden="false" customHeight="false" outlineLevel="0" collapsed="false">
      <c r="A82" s="135"/>
      <c r="B82" s="140" t="s">
        <v>243</v>
      </c>
      <c r="C82" s="51"/>
      <c r="D82" s="51"/>
      <c r="E82" s="52"/>
      <c r="F82" s="53"/>
      <c r="G82" s="68"/>
      <c r="H82" s="68"/>
      <c r="I82" s="126"/>
      <c r="J82" s="68"/>
      <c r="K82" s="126"/>
      <c r="AMF82" s="0"/>
      <c r="AMG82" s="0"/>
      <c r="AMH82" s="0"/>
      <c r="AMI82" s="0"/>
      <c r="AMJ82" s="0"/>
    </row>
    <row r="83" s="101" customFormat="true" ht="14.5" hidden="false" customHeight="false" outlineLevel="0" collapsed="false">
      <c r="A83" s="135"/>
      <c r="B83" s="140" t="s">
        <v>244</v>
      </c>
      <c r="C83" s="51"/>
      <c r="D83" s="51"/>
      <c r="E83" s="52"/>
      <c r="F83" s="53"/>
      <c r="G83" s="68"/>
      <c r="H83" s="68"/>
      <c r="I83" s="126"/>
      <c r="J83" s="68"/>
      <c r="K83" s="126"/>
      <c r="AMF83" s="0"/>
      <c r="AMG83" s="0"/>
      <c r="AMH83" s="0"/>
      <c r="AMI83" s="0"/>
      <c r="AMJ83" s="0"/>
    </row>
    <row r="84" s="101" customFormat="true" ht="14.5" hidden="false" customHeight="false" outlineLevel="0" collapsed="false">
      <c r="A84" s="135"/>
      <c r="B84" s="140" t="s">
        <v>245</v>
      </c>
      <c r="C84" s="51"/>
      <c r="D84" s="51"/>
      <c r="E84" s="52"/>
      <c r="F84" s="53"/>
      <c r="G84" s="68"/>
      <c r="H84" s="68"/>
      <c r="I84" s="126"/>
      <c r="J84" s="68"/>
      <c r="K84" s="126"/>
      <c r="AMF84" s="0"/>
      <c r="AMG84" s="0"/>
      <c r="AMH84" s="0"/>
      <c r="AMI84" s="0"/>
      <c r="AMJ84" s="0"/>
    </row>
    <row r="85" s="101" customFormat="true" ht="14.5" hidden="false" customHeight="false" outlineLevel="0" collapsed="false">
      <c r="A85" s="135"/>
      <c r="B85" s="140" t="s">
        <v>246</v>
      </c>
      <c r="C85" s="51"/>
      <c r="D85" s="51"/>
      <c r="E85" s="52"/>
      <c r="F85" s="53"/>
      <c r="G85" s="68"/>
      <c r="H85" s="68"/>
      <c r="I85" s="126"/>
      <c r="J85" s="68"/>
      <c r="K85" s="126"/>
      <c r="AMF85" s="0"/>
      <c r="AMG85" s="0"/>
      <c r="AMH85" s="0"/>
      <c r="AMI85" s="0"/>
      <c r="AMJ85" s="0"/>
    </row>
    <row r="86" s="101" customFormat="true" ht="14.5" hidden="false" customHeight="false" outlineLevel="0" collapsed="false">
      <c r="A86" s="135"/>
      <c r="B86" s="140" t="s">
        <v>247</v>
      </c>
      <c r="C86" s="51"/>
      <c r="D86" s="51"/>
      <c r="E86" s="52"/>
      <c r="F86" s="53"/>
      <c r="G86" s="68"/>
      <c r="H86" s="68"/>
      <c r="I86" s="126"/>
      <c r="J86" s="68"/>
      <c r="K86" s="126"/>
      <c r="AMF86" s="0"/>
      <c r="AMG86" s="0"/>
      <c r="AMH86" s="0"/>
      <c r="AMI86" s="0"/>
      <c r="AMJ86" s="0"/>
    </row>
    <row r="87" s="101" customFormat="true" ht="14.5" hidden="false" customHeight="false" outlineLevel="0" collapsed="false">
      <c r="A87" s="135"/>
      <c r="B87" s="140" t="s">
        <v>248</v>
      </c>
      <c r="C87" s="51"/>
      <c r="D87" s="51"/>
      <c r="E87" s="52"/>
      <c r="F87" s="53"/>
      <c r="G87" s="68"/>
      <c r="H87" s="68"/>
      <c r="I87" s="126"/>
      <c r="J87" s="68"/>
      <c r="K87" s="126"/>
      <c r="AMF87" s="0"/>
      <c r="AMG87" s="0"/>
      <c r="AMH87" s="0"/>
      <c r="AMI87" s="0"/>
      <c r="AMJ87" s="0"/>
    </row>
    <row r="88" s="101" customFormat="true" ht="14.5" hidden="false" customHeight="false" outlineLevel="0" collapsed="false">
      <c r="A88" s="135"/>
      <c r="B88" s="140" t="s">
        <v>249</v>
      </c>
      <c r="C88" s="51"/>
      <c r="D88" s="51"/>
      <c r="E88" s="52"/>
      <c r="F88" s="53"/>
      <c r="G88" s="68"/>
      <c r="H88" s="68"/>
      <c r="I88" s="126"/>
      <c r="J88" s="68"/>
      <c r="K88" s="126"/>
      <c r="AMF88" s="0"/>
      <c r="AMG88" s="0"/>
      <c r="AMH88" s="0"/>
      <c r="AMI88" s="0"/>
      <c r="AMJ88" s="0"/>
    </row>
    <row r="89" s="101" customFormat="true" ht="14.5" hidden="false" customHeight="false" outlineLevel="0" collapsed="false">
      <c r="A89" s="135"/>
      <c r="B89" s="140" t="s">
        <v>250</v>
      </c>
      <c r="C89" s="51"/>
      <c r="D89" s="51"/>
      <c r="E89" s="52"/>
      <c r="F89" s="53"/>
      <c r="G89" s="68"/>
      <c r="H89" s="68"/>
      <c r="I89" s="126"/>
      <c r="J89" s="68"/>
      <c r="K89" s="126"/>
      <c r="AMF89" s="0"/>
      <c r="AMG89" s="0"/>
      <c r="AMH89" s="0"/>
      <c r="AMI89" s="0"/>
      <c r="AMJ89" s="0"/>
    </row>
    <row r="90" s="101" customFormat="true" ht="14.5" hidden="false" customHeight="false" outlineLevel="0" collapsed="false">
      <c r="A90" s="135"/>
      <c r="B90" s="140" t="s">
        <v>251</v>
      </c>
      <c r="C90" s="51"/>
      <c r="D90" s="51"/>
      <c r="E90" s="52"/>
      <c r="F90" s="53"/>
      <c r="G90" s="68"/>
      <c r="H90" s="68"/>
      <c r="I90" s="126"/>
      <c r="J90" s="68"/>
      <c r="K90" s="126"/>
      <c r="AMF90" s="0"/>
      <c r="AMG90" s="0"/>
      <c r="AMH90" s="0"/>
      <c r="AMI90" s="0"/>
      <c r="AMJ90" s="0"/>
    </row>
    <row r="91" s="101" customFormat="true" ht="14.5" hidden="false" customHeight="false" outlineLevel="0" collapsed="false">
      <c r="A91" s="135"/>
      <c r="B91" s="140" t="s">
        <v>252</v>
      </c>
      <c r="C91" s="51"/>
      <c r="D91" s="51"/>
      <c r="E91" s="52"/>
      <c r="F91" s="53"/>
      <c r="G91" s="68"/>
      <c r="H91" s="68"/>
      <c r="I91" s="126"/>
      <c r="J91" s="68"/>
      <c r="K91" s="126"/>
      <c r="AMF91" s="0"/>
      <c r="AMG91" s="0"/>
      <c r="AMH91" s="0"/>
      <c r="AMI91" s="0"/>
      <c r="AMJ91" s="0"/>
    </row>
    <row r="92" s="101" customFormat="true" ht="14.5" hidden="false" customHeight="false" outlineLevel="0" collapsed="false">
      <c r="A92" s="135"/>
      <c r="B92" s="140" t="s">
        <v>253</v>
      </c>
      <c r="C92" s="51"/>
      <c r="D92" s="51"/>
      <c r="E92" s="52"/>
      <c r="F92" s="53"/>
      <c r="G92" s="68"/>
      <c r="H92" s="68"/>
      <c r="I92" s="126"/>
      <c r="J92" s="68"/>
      <c r="K92" s="126"/>
      <c r="AMF92" s="0"/>
      <c r="AMG92" s="0"/>
      <c r="AMH92" s="0"/>
      <c r="AMI92" s="0"/>
      <c r="AMJ92" s="0"/>
    </row>
    <row r="93" s="101" customFormat="true" ht="14.5" hidden="false" customHeight="false" outlineLevel="0" collapsed="false">
      <c r="A93" s="135"/>
      <c r="B93" s="140" t="s">
        <v>254</v>
      </c>
      <c r="C93" s="51"/>
      <c r="D93" s="51"/>
      <c r="E93" s="52"/>
      <c r="F93" s="53"/>
      <c r="G93" s="68"/>
      <c r="H93" s="68"/>
      <c r="I93" s="126"/>
      <c r="J93" s="68"/>
      <c r="K93" s="126"/>
      <c r="AMF93" s="0"/>
      <c r="AMG93" s="0"/>
      <c r="AMH93" s="0"/>
      <c r="AMI93" s="0"/>
      <c r="AMJ93" s="0"/>
    </row>
    <row r="94" s="101" customFormat="true" ht="14.5" hidden="false" customHeight="false" outlineLevel="0" collapsed="false">
      <c r="A94" s="135"/>
      <c r="B94" s="140" t="s">
        <v>255</v>
      </c>
      <c r="C94" s="51"/>
      <c r="D94" s="51"/>
      <c r="E94" s="52"/>
      <c r="F94" s="53"/>
      <c r="G94" s="68"/>
      <c r="H94" s="68"/>
      <c r="I94" s="126"/>
      <c r="J94" s="68"/>
      <c r="K94" s="126"/>
      <c r="AMF94" s="0"/>
      <c r="AMG94" s="0"/>
      <c r="AMH94" s="0"/>
      <c r="AMI94" s="0"/>
      <c r="AMJ94" s="0"/>
    </row>
    <row r="95" s="101" customFormat="true" ht="14.5" hidden="false" customHeight="false" outlineLevel="0" collapsed="false">
      <c r="A95" s="135"/>
      <c r="B95" s="140" t="s">
        <v>256</v>
      </c>
      <c r="C95" s="51"/>
      <c r="D95" s="51"/>
      <c r="E95" s="52"/>
      <c r="F95" s="53"/>
      <c r="G95" s="68"/>
      <c r="H95" s="68"/>
      <c r="I95" s="126"/>
      <c r="J95" s="68"/>
      <c r="K95" s="126"/>
      <c r="AMF95" s="0"/>
      <c r="AMG95" s="0"/>
      <c r="AMH95" s="0"/>
      <c r="AMI95" s="0"/>
      <c r="AMJ95" s="0"/>
    </row>
    <row r="96" s="101" customFormat="true" ht="13.8" hidden="false" customHeight="false" outlineLevel="0" collapsed="false">
      <c r="A96" s="135"/>
      <c r="B96" s="140"/>
      <c r="C96" s="51"/>
      <c r="D96" s="51"/>
      <c r="E96" s="52"/>
      <c r="F96" s="53"/>
      <c r="G96" s="68"/>
      <c r="H96" s="68"/>
      <c r="I96" s="126"/>
      <c r="J96" s="68"/>
      <c r="K96" s="126"/>
      <c r="AMF96" s="0"/>
      <c r="AMG96" s="0"/>
      <c r="AMH96" s="0"/>
      <c r="AMI96" s="0"/>
      <c r="AMJ96" s="0"/>
    </row>
    <row r="97" s="101" customFormat="true" ht="14.5" hidden="false" customHeight="false" outlineLevel="0" collapsed="false">
      <c r="A97" s="122" t="s">
        <v>257</v>
      </c>
      <c r="B97" s="140" t="s">
        <v>258</v>
      </c>
      <c r="C97" s="51" t="s">
        <v>39</v>
      </c>
      <c r="D97" s="51" t="n">
        <v>1</v>
      </c>
      <c r="E97" s="52"/>
      <c r="F97" s="53" t="n">
        <f aca="false">SUM(D97*E97)</f>
        <v>0</v>
      </c>
      <c r="G97" s="68"/>
      <c r="H97" s="68"/>
      <c r="I97" s="126"/>
      <c r="J97" s="68"/>
      <c r="K97" s="126"/>
      <c r="AMF97" s="0"/>
      <c r="AMG97" s="0"/>
      <c r="AMH97" s="0"/>
      <c r="AMI97" s="0"/>
      <c r="AMJ97" s="0"/>
    </row>
    <row r="98" s="142" customFormat="true" ht="139.5" hidden="false" customHeight="false" outlineLevel="0" collapsed="false">
      <c r="A98" s="135"/>
      <c r="B98" s="141" t="s">
        <v>259</v>
      </c>
      <c r="C98" s="51"/>
      <c r="D98" s="51"/>
      <c r="E98" s="52"/>
      <c r="F98" s="53"/>
      <c r="G98" s="68"/>
      <c r="H98" s="68"/>
      <c r="I98" s="126"/>
      <c r="J98" s="68"/>
      <c r="K98" s="126"/>
      <c r="AMF98" s="0"/>
      <c r="AMG98" s="0"/>
      <c r="AMH98" s="0"/>
      <c r="AMI98" s="0"/>
      <c r="AMJ98" s="0"/>
    </row>
    <row r="99" s="142" customFormat="true" ht="13.8" hidden="false" customHeight="false" outlineLevel="0" collapsed="false">
      <c r="A99" s="135"/>
      <c r="B99" s="139"/>
      <c r="C99" s="51"/>
      <c r="D99" s="51"/>
      <c r="E99" s="52"/>
      <c r="F99" s="53"/>
      <c r="G99" s="68"/>
      <c r="H99" s="68"/>
      <c r="I99" s="126"/>
      <c r="J99" s="68"/>
      <c r="K99" s="126"/>
      <c r="AMF99" s="0"/>
      <c r="AMG99" s="0"/>
      <c r="AMH99" s="0"/>
      <c r="AMI99" s="0"/>
      <c r="AMJ99" s="0"/>
    </row>
    <row r="100" s="142" customFormat="true" ht="14.5" hidden="false" customHeight="false" outlineLevel="0" collapsed="false">
      <c r="A100" s="122" t="s">
        <v>260</v>
      </c>
      <c r="B100" s="143" t="s">
        <v>261</v>
      </c>
      <c r="C100" s="51" t="s">
        <v>39</v>
      </c>
      <c r="D100" s="51" t="n">
        <v>1</v>
      </c>
      <c r="E100" s="52"/>
      <c r="F100" s="53" t="n">
        <f aca="false">SUM(D100*E100)</f>
        <v>0</v>
      </c>
      <c r="G100" s="68"/>
      <c r="H100" s="68"/>
      <c r="I100" s="126"/>
      <c r="J100" s="68"/>
      <c r="K100" s="126"/>
      <c r="AMF100" s="0"/>
      <c r="AMG100" s="0"/>
      <c r="AMH100" s="0"/>
      <c r="AMI100" s="0"/>
      <c r="AMJ100" s="0"/>
    </row>
    <row r="101" s="142" customFormat="true" ht="114.5" hidden="false" customHeight="false" outlineLevel="0" collapsed="false">
      <c r="A101" s="135"/>
      <c r="B101" s="101" t="s">
        <v>262</v>
      </c>
      <c r="C101" s="51"/>
      <c r="D101" s="51"/>
      <c r="E101" s="52"/>
      <c r="F101" s="53"/>
      <c r="G101" s="68"/>
      <c r="H101" s="68"/>
      <c r="I101" s="126"/>
      <c r="J101" s="68"/>
      <c r="K101" s="126"/>
      <c r="AMF101" s="0"/>
      <c r="AMG101" s="0"/>
      <c r="AMH101" s="0"/>
      <c r="AMI101" s="0"/>
      <c r="AMJ101" s="0"/>
    </row>
    <row r="102" s="142" customFormat="true" ht="13.8" hidden="false" customHeight="false" outlineLevel="0" collapsed="false">
      <c r="A102" s="135"/>
      <c r="B102" s="139"/>
      <c r="C102" s="51"/>
      <c r="D102" s="51"/>
      <c r="E102" s="52"/>
      <c r="F102" s="53"/>
      <c r="G102" s="68"/>
      <c r="H102" s="68"/>
      <c r="I102" s="126"/>
      <c r="J102" s="68"/>
      <c r="K102" s="126"/>
      <c r="AMF102" s="0"/>
      <c r="AMG102" s="0"/>
      <c r="AMH102" s="0"/>
      <c r="AMI102" s="0"/>
      <c r="AMJ102" s="0"/>
    </row>
    <row r="103" customFormat="false" ht="14.5" hidden="false" customHeight="false" outlineLevel="0" collapsed="false">
      <c r="A103" s="122" t="s">
        <v>263</v>
      </c>
      <c r="B103" s="144" t="s">
        <v>264</v>
      </c>
      <c r="C103" s="51"/>
      <c r="D103" s="51"/>
      <c r="E103" s="52"/>
      <c r="F103" s="53"/>
      <c r="I103" s="145"/>
      <c r="K103" s="145"/>
    </row>
    <row r="104" customFormat="false" ht="27" hidden="false" customHeight="false" outlineLevel="0" collapsed="false">
      <c r="A104" s="122"/>
      <c r="B104" s="137" t="s">
        <v>265</v>
      </c>
      <c r="C104" s="51" t="s">
        <v>39</v>
      </c>
      <c r="D104" s="51" t="s">
        <v>157</v>
      </c>
      <c r="E104" s="52"/>
      <c r="F104" s="53" t="n">
        <f aca="false">E104*D104</f>
        <v>0</v>
      </c>
      <c r="I104" s="145"/>
      <c r="K104" s="145"/>
    </row>
    <row r="105" customFormat="false" ht="14.5" hidden="false" customHeight="false" outlineLevel="0" collapsed="false">
      <c r="A105" s="122"/>
      <c r="B105" s="140" t="s">
        <v>266</v>
      </c>
      <c r="C105" s="51"/>
      <c r="D105" s="51"/>
      <c r="E105" s="52"/>
      <c r="F105" s="53"/>
      <c r="I105" s="145"/>
      <c r="K105" s="145"/>
    </row>
    <row r="106" customFormat="false" ht="14.5" hidden="false" customHeight="false" outlineLevel="0" collapsed="false">
      <c r="A106" s="122"/>
      <c r="B106" s="141" t="s">
        <v>267</v>
      </c>
      <c r="C106" s="51"/>
      <c r="D106" s="51"/>
      <c r="E106" s="52"/>
      <c r="F106" s="53"/>
      <c r="I106" s="145"/>
      <c r="K106" s="145"/>
    </row>
    <row r="107" customFormat="false" ht="14.5" hidden="false" customHeight="false" outlineLevel="0" collapsed="false">
      <c r="A107" s="122"/>
      <c r="B107" s="146" t="s">
        <v>268</v>
      </c>
      <c r="C107" s="51"/>
      <c r="D107" s="51"/>
      <c r="E107" s="124"/>
      <c r="F107" s="125"/>
      <c r="I107" s="145"/>
      <c r="K107" s="145"/>
    </row>
    <row r="108" customFormat="false" ht="13.8" hidden="false" customHeight="false" outlineLevel="0" collapsed="false">
      <c r="A108" s="122"/>
      <c r="B108" s="147"/>
      <c r="C108" s="51"/>
      <c r="D108" s="51"/>
      <c r="E108" s="52"/>
      <c r="F108" s="53"/>
      <c r="I108" s="145"/>
      <c r="K108" s="145"/>
    </row>
    <row r="109" s="148" customFormat="true" ht="14.5" hidden="false" customHeight="false" outlineLevel="0" collapsed="false">
      <c r="A109" s="122" t="s">
        <v>269</v>
      </c>
      <c r="B109" s="144" t="s">
        <v>270</v>
      </c>
      <c r="C109" s="51"/>
      <c r="D109" s="51"/>
      <c r="E109" s="52"/>
      <c r="F109" s="53"/>
      <c r="I109" s="145"/>
      <c r="K109" s="145"/>
      <c r="AMF109" s="0"/>
      <c r="AMG109" s="0"/>
      <c r="AMH109" s="0"/>
      <c r="AMI109" s="0"/>
      <c r="AMJ109" s="0"/>
    </row>
    <row r="110" s="148" customFormat="true" ht="39.5" hidden="false" customHeight="false" outlineLevel="0" collapsed="false">
      <c r="A110" s="122"/>
      <c r="B110" s="137" t="s">
        <v>271</v>
      </c>
      <c r="C110" s="51"/>
      <c r="D110" s="51"/>
      <c r="E110" s="52"/>
      <c r="F110" s="53"/>
      <c r="I110" s="145"/>
      <c r="K110" s="145"/>
      <c r="AMF110" s="0"/>
      <c r="AMG110" s="0"/>
      <c r="AMH110" s="0"/>
      <c r="AMI110" s="0"/>
      <c r="AMJ110" s="0"/>
    </row>
    <row r="111" s="148" customFormat="true" ht="14.5" hidden="false" customHeight="false" outlineLevel="0" collapsed="false">
      <c r="A111" s="122"/>
      <c r="B111" s="137" t="s">
        <v>272</v>
      </c>
      <c r="C111" s="51"/>
      <c r="D111" s="149"/>
      <c r="E111" s="52"/>
      <c r="F111" s="53"/>
      <c r="I111" s="145"/>
      <c r="K111" s="145"/>
      <c r="AMF111" s="0"/>
      <c r="AMG111" s="0"/>
      <c r="AMH111" s="0"/>
      <c r="AMI111" s="0"/>
      <c r="AMJ111" s="0"/>
    </row>
    <row r="112" s="148" customFormat="true" ht="14.5" hidden="false" customHeight="false" outlineLevel="0" collapsed="false">
      <c r="A112" s="122"/>
      <c r="B112" s="146" t="s">
        <v>273</v>
      </c>
      <c r="C112" s="51" t="s">
        <v>274</v>
      </c>
      <c r="D112" s="51" t="n">
        <v>4</v>
      </c>
      <c r="E112" s="52"/>
      <c r="F112" s="53" t="n">
        <f aca="false">E112*D112</f>
        <v>0</v>
      </c>
      <c r="I112" s="145"/>
      <c r="K112" s="145"/>
      <c r="AMF112" s="0"/>
      <c r="AMG112" s="0"/>
      <c r="AMH112" s="0"/>
      <c r="AMI112" s="0"/>
      <c r="AMJ112" s="0"/>
    </row>
    <row r="113" s="148" customFormat="true" ht="14.5" hidden="false" customHeight="false" outlineLevel="0" collapsed="false">
      <c r="A113" s="122"/>
      <c r="B113" s="146" t="s">
        <v>275</v>
      </c>
      <c r="C113" s="51" t="s">
        <v>274</v>
      </c>
      <c r="D113" s="51" t="n">
        <v>2</v>
      </c>
      <c r="E113" s="52"/>
      <c r="F113" s="53" t="n">
        <f aca="false">E113*D113</f>
        <v>0</v>
      </c>
      <c r="I113" s="145"/>
      <c r="K113" s="145"/>
      <c r="AMF113" s="0"/>
      <c r="AMG113" s="0"/>
      <c r="AMH113" s="0"/>
      <c r="AMI113" s="0"/>
      <c r="AMJ113" s="0"/>
    </row>
    <row r="114" s="148" customFormat="true" ht="13.8" hidden="false" customHeight="false" outlineLevel="0" collapsed="false">
      <c r="A114" s="122"/>
      <c r="B114" s="137"/>
      <c r="C114" s="51"/>
      <c r="D114" s="51"/>
      <c r="E114" s="52"/>
      <c r="F114" s="53"/>
      <c r="I114" s="145"/>
      <c r="K114" s="145"/>
      <c r="AMF114" s="0"/>
      <c r="AMG114" s="0"/>
      <c r="AMH114" s="0"/>
      <c r="AMI114" s="0"/>
      <c r="AMJ114" s="0"/>
    </row>
    <row r="115" s="142" customFormat="true" ht="22" hidden="false" customHeight="false" outlineLevel="0" collapsed="false">
      <c r="A115" s="135" t="s">
        <v>276</v>
      </c>
      <c r="B115" s="150" t="s">
        <v>277</v>
      </c>
      <c r="C115" s="51" t="s">
        <v>88</v>
      </c>
      <c r="D115" s="51" t="n">
        <v>2</v>
      </c>
      <c r="E115" s="52"/>
      <c r="F115" s="53" t="n">
        <f aca="false">E115*D115</f>
        <v>0</v>
      </c>
      <c r="G115" s="68"/>
      <c r="H115" s="68"/>
      <c r="I115" s="126"/>
      <c r="J115" s="68"/>
      <c r="K115" s="126"/>
      <c r="AMF115" s="0"/>
      <c r="AMG115" s="0"/>
      <c r="AMH115" s="0"/>
      <c r="AMI115" s="0"/>
      <c r="AMJ115" s="0"/>
    </row>
    <row r="116" s="142" customFormat="true" ht="14.5" hidden="false" customHeight="false" outlineLevel="0" collapsed="false">
      <c r="A116" s="135"/>
      <c r="B116" s="151" t="s">
        <v>278</v>
      </c>
      <c r="C116" s="51"/>
      <c r="D116" s="51"/>
      <c r="E116" s="52"/>
      <c r="F116" s="53"/>
      <c r="G116" s="68"/>
      <c r="H116" s="68"/>
      <c r="I116" s="126"/>
      <c r="J116" s="68"/>
      <c r="K116" s="126"/>
      <c r="AMF116" s="0"/>
      <c r="AMG116" s="0"/>
      <c r="AMH116" s="0"/>
      <c r="AMI116" s="0"/>
      <c r="AMJ116" s="0"/>
    </row>
    <row r="117" s="142" customFormat="true" ht="14.5" hidden="false" customHeight="false" outlineLevel="0" collapsed="false">
      <c r="A117" s="135"/>
      <c r="B117" s="146" t="s">
        <v>279</v>
      </c>
      <c r="C117" s="51"/>
      <c r="D117" s="51"/>
      <c r="E117" s="52"/>
      <c r="F117" s="53"/>
      <c r="G117" s="68"/>
      <c r="H117" s="68"/>
      <c r="I117" s="126"/>
      <c r="J117" s="68"/>
      <c r="K117" s="126"/>
      <c r="AMF117" s="0"/>
      <c r="AMG117" s="0"/>
      <c r="AMH117" s="0"/>
      <c r="AMI117" s="0"/>
      <c r="AMJ117" s="0"/>
    </row>
    <row r="118" customFormat="false" ht="13.8" hidden="false" customHeight="false" outlineLevel="0" collapsed="false">
      <c r="A118" s="122"/>
      <c r="B118" s="147"/>
      <c r="C118" s="51"/>
      <c r="D118" s="51"/>
      <c r="E118" s="52"/>
      <c r="F118" s="53"/>
    </row>
    <row r="119" s="142" customFormat="true" ht="32" hidden="false" customHeight="false" outlineLevel="0" collapsed="false">
      <c r="A119" s="135" t="s">
        <v>280</v>
      </c>
      <c r="B119" s="152" t="s">
        <v>281</v>
      </c>
      <c r="C119" s="51"/>
      <c r="D119" s="51"/>
      <c r="E119" s="52"/>
      <c r="F119" s="53"/>
      <c r="G119" s="68"/>
      <c r="H119" s="68"/>
      <c r="I119" s="126"/>
      <c r="J119" s="68"/>
      <c r="K119" s="126"/>
      <c r="AMF119" s="0"/>
      <c r="AMG119" s="0"/>
      <c r="AMH119" s="0"/>
      <c r="AMI119" s="0"/>
      <c r="AMJ119" s="0"/>
    </row>
    <row r="120" s="101" customFormat="true" ht="14.5" hidden="false" customHeight="false" outlineLevel="0" collapsed="false">
      <c r="A120" s="135"/>
      <c r="B120" s="55" t="s">
        <v>38</v>
      </c>
      <c r="C120" s="51"/>
      <c r="D120" s="51"/>
      <c r="E120" s="52"/>
      <c r="F120" s="53"/>
      <c r="G120" s="68"/>
      <c r="H120" s="68"/>
      <c r="I120" s="126"/>
      <c r="J120" s="68"/>
      <c r="K120" s="126"/>
      <c r="AMF120" s="0"/>
      <c r="AMG120" s="0"/>
      <c r="AMH120" s="0"/>
      <c r="AMI120" s="0"/>
      <c r="AMJ120" s="0"/>
    </row>
    <row r="121" s="142" customFormat="true" ht="14.5" hidden="false" customHeight="false" outlineLevel="0" collapsed="false">
      <c r="A121" s="153"/>
      <c r="B121" s="146" t="s">
        <v>282</v>
      </c>
      <c r="C121" s="51" t="s">
        <v>88</v>
      </c>
      <c r="D121" s="51" t="n">
        <v>7</v>
      </c>
      <c r="E121" s="52"/>
      <c r="F121" s="53" t="n">
        <f aca="false">E121*D121</f>
        <v>0</v>
      </c>
      <c r="G121" s="68"/>
      <c r="H121" s="68"/>
      <c r="I121" s="126"/>
      <c r="J121" s="68"/>
      <c r="K121" s="126"/>
      <c r="AMF121" s="0"/>
      <c r="AMG121" s="0"/>
      <c r="AMH121" s="0"/>
      <c r="AMI121" s="0"/>
      <c r="AMJ121" s="0"/>
    </row>
    <row r="122" s="142" customFormat="true" ht="14.5" hidden="false" customHeight="false" outlineLevel="0" collapsed="false">
      <c r="A122" s="153"/>
      <c r="B122" s="146" t="s">
        <v>283</v>
      </c>
      <c r="C122" s="51" t="s">
        <v>88</v>
      </c>
      <c r="D122" s="51" t="n">
        <v>16</v>
      </c>
      <c r="E122" s="52"/>
      <c r="F122" s="53" t="n">
        <f aca="false">E122*D122</f>
        <v>0</v>
      </c>
      <c r="G122" s="68"/>
      <c r="H122" s="68"/>
      <c r="I122" s="126"/>
      <c r="J122" s="68"/>
      <c r="K122" s="126"/>
      <c r="AMF122" s="0"/>
      <c r="AMG122" s="0"/>
      <c r="AMH122" s="0"/>
      <c r="AMI122" s="0"/>
      <c r="AMJ122" s="0"/>
    </row>
    <row r="123" s="142" customFormat="true" ht="14.5" hidden="false" customHeight="false" outlineLevel="0" collapsed="false">
      <c r="A123" s="153"/>
      <c r="B123" s="146" t="s">
        <v>284</v>
      </c>
      <c r="C123" s="51" t="s">
        <v>88</v>
      </c>
      <c r="D123" s="51" t="n">
        <v>7</v>
      </c>
      <c r="E123" s="52"/>
      <c r="F123" s="53" t="n">
        <f aca="false">E123*D123</f>
        <v>0</v>
      </c>
      <c r="G123" s="68"/>
      <c r="H123" s="68"/>
      <c r="I123" s="126"/>
      <c r="J123" s="68"/>
      <c r="K123" s="126"/>
      <c r="AMF123" s="0"/>
      <c r="AMG123" s="0"/>
      <c r="AMH123" s="0"/>
      <c r="AMI123" s="0"/>
      <c r="AMJ123" s="0"/>
    </row>
    <row r="124" s="142" customFormat="true" ht="13.8" hidden="false" customHeight="false" outlineLevel="0" collapsed="false">
      <c r="A124" s="154"/>
      <c r="B124" s="146"/>
      <c r="C124" s="51"/>
      <c r="D124" s="51"/>
      <c r="E124" s="52"/>
      <c r="F124" s="53"/>
      <c r="G124" s="68"/>
      <c r="H124" s="68"/>
      <c r="I124" s="126"/>
      <c r="J124" s="68"/>
      <c r="K124" s="126"/>
      <c r="AMF124" s="0"/>
      <c r="AMG124" s="0"/>
      <c r="AMH124" s="0"/>
      <c r="AMI124" s="0"/>
      <c r="AMJ124" s="0"/>
    </row>
    <row r="125" s="142" customFormat="true" ht="32" hidden="false" customHeight="false" outlineLevel="0" collapsed="false">
      <c r="A125" s="135" t="s">
        <v>285</v>
      </c>
      <c r="B125" s="152" t="s">
        <v>286</v>
      </c>
      <c r="C125" s="51"/>
      <c r="D125" s="51"/>
      <c r="E125" s="52"/>
      <c r="F125" s="53"/>
      <c r="G125" s="68"/>
      <c r="H125" s="68"/>
      <c r="I125" s="126"/>
      <c r="J125" s="68"/>
      <c r="K125" s="126"/>
      <c r="AMF125" s="0"/>
      <c r="AMG125" s="0"/>
      <c r="AMH125" s="0"/>
      <c r="AMI125" s="0"/>
      <c r="AMJ125" s="0"/>
    </row>
    <row r="126" s="101" customFormat="true" ht="14.5" hidden="false" customHeight="false" outlineLevel="0" collapsed="false">
      <c r="A126" s="135"/>
      <c r="B126" s="55" t="s">
        <v>38</v>
      </c>
      <c r="C126" s="51"/>
      <c r="D126" s="51"/>
      <c r="E126" s="52"/>
      <c r="F126" s="53"/>
      <c r="G126" s="68"/>
      <c r="H126" s="68"/>
      <c r="I126" s="126"/>
      <c r="J126" s="68"/>
      <c r="K126" s="126"/>
      <c r="AMF126" s="0"/>
      <c r="AMG126" s="0"/>
      <c r="AMH126" s="0"/>
      <c r="AMI126" s="0"/>
      <c r="AMJ126" s="0"/>
    </row>
    <row r="127" s="142" customFormat="true" ht="14.5" hidden="false" customHeight="false" outlineLevel="0" collapsed="false">
      <c r="A127" s="153"/>
      <c r="B127" s="146" t="s">
        <v>282</v>
      </c>
      <c r="C127" s="51" t="s">
        <v>88</v>
      </c>
      <c r="D127" s="51" t="n">
        <v>8</v>
      </c>
      <c r="E127" s="52"/>
      <c r="F127" s="53" t="n">
        <f aca="false">E127*D127</f>
        <v>0</v>
      </c>
      <c r="G127" s="68"/>
      <c r="H127" s="68"/>
      <c r="I127" s="126"/>
      <c r="J127" s="68"/>
      <c r="K127" s="126"/>
      <c r="AMF127" s="0"/>
      <c r="AMG127" s="0"/>
      <c r="AMH127" s="0"/>
      <c r="AMI127" s="0"/>
      <c r="AMJ127" s="0"/>
    </row>
    <row r="128" s="142" customFormat="true" ht="14.5" hidden="false" customHeight="false" outlineLevel="0" collapsed="false">
      <c r="A128" s="153"/>
      <c r="B128" s="146" t="s">
        <v>283</v>
      </c>
      <c r="C128" s="51" t="s">
        <v>88</v>
      </c>
      <c r="D128" s="51" t="n">
        <v>4</v>
      </c>
      <c r="E128" s="52"/>
      <c r="F128" s="53" t="n">
        <f aca="false">E128*D128</f>
        <v>0</v>
      </c>
      <c r="G128" s="68"/>
      <c r="H128" s="68"/>
      <c r="I128" s="126"/>
      <c r="J128" s="68"/>
      <c r="K128" s="126"/>
      <c r="AMF128" s="0"/>
      <c r="AMG128" s="0"/>
      <c r="AMH128" s="0"/>
      <c r="AMI128" s="0"/>
      <c r="AMJ128" s="0"/>
    </row>
    <row r="129" s="142" customFormat="true" ht="14.5" hidden="false" customHeight="false" outlineLevel="0" collapsed="false">
      <c r="A129" s="153"/>
      <c r="B129" s="146" t="s">
        <v>287</v>
      </c>
      <c r="C129" s="51" t="s">
        <v>88</v>
      </c>
      <c r="D129" s="51" t="n">
        <v>8</v>
      </c>
      <c r="E129" s="52"/>
      <c r="F129" s="53" t="n">
        <f aca="false">E129*D129</f>
        <v>0</v>
      </c>
      <c r="G129" s="68"/>
      <c r="H129" s="68"/>
      <c r="I129" s="126"/>
      <c r="J129" s="68"/>
      <c r="K129" s="126"/>
      <c r="AMF129" s="0"/>
      <c r="AMG129" s="0"/>
      <c r="AMH129" s="0"/>
      <c r="AMI129" s="0"/>
      <c r="AMJ129" s="0"/>
    </row>
    <row r="130" s="142" customFormat="true" ht="13.8" hidden="false" customHeight="false" outlineLevel="0" collapsed="false">
      <c r="A130" s="154"/>
      <c r="B130" s="155"/>
      <c r="C130" s="51"/>
      <c r="D130" s="51"/>
      <c r="E130" s="52"/>
      <c r="F130" s="53"/>
      <c r="G130" s="68"/>
      <c r="H130" s="68"/>
      <c r="I130" s="126"/>
      <c r="J130" s="68"/>
      <c r="K130" s="126"/>
      <c r="AMF130" s="0"/>
      <c r="AMG130" s="0"/>
      <c r="AMH130" s="0"/>
      <c r="AMI130" s="0"/>
      <c r="AMJ130" s="0"/>
    </row>
    <row r="131" s="142" customFormat="true" ht="52" hidden="false" customHeight="false" outlineLevel="0" collapsed="false">
      <c r="A131" s="135" t="s">
        <v>288</v>
      </c>
      <c r="B131" s="140" t="s">
        <v>289</v>
      </c>
      <c r="C131" s="51" t="s">
        <v>160</v>
      </c>
      <c r="D131" s="51" t="s">
        <v>290</v>
      </c>
      <c r="E131" s="52"/>
      <c r="F131" s="53" t="n">
        <f aca="false">E131*D131</f>
        <v>0</v>
      </c>
      <c r="G131" s="68"/>
      <c r="H131" s="68"/>
      <c r="I131" s="126"/>
      <c r="J131" s="68"/>
      <c r="K131" s="126"/>
      <c r="AMF131" s="0"/>
      <c r="AMG131" s="0"/>
      <c r="AMH131" s="0"/>
      <c r="AMI131" s="0"/>
      <c r="AMJ131" s="0"/>
    </row>
    <row r="132" s="142" customFormat="true" ht="14.5" hidden="false" customHeight="false" outlineLevel="0" collapsed="false">
      <c r="A132" s="135"/>
      <c r="B132" s="140" t="s">
        <v>291</v>
      </c>
      <c r="C132" s="51"/>
      <c r="D132" s="51"/>
      <c r="E132" s="52"/>
      <c r="F132" s="53"/>
      <c r="G132" s="68"/>
      <c r="H132" s="68"/>
      <c r="I132" s="126"/>
      <c r="J132" s="68"/>
      <c r="K132" s="126"/>
      <c r="AMF132" s="0"/>
      <c r="AMG132" s="0"/>
      <c r="AMH132" s="0"/>
      <c r="AMI132" s="0"/>
      <c r="AMJ132" s="0"/>
    </row>
    <row r="133" s="142" customFormat="true" ht="13.8" hidden="false" customHeight="false" outlineLevel="0" collapsed="false">
      <c r="A133" s="135"/>
      <c r="B133" s="141"/>
      <c r="C133" s="51"/>
      <c r="D133" s="51"/>
      <c r="E133" s="52"/>
      <c r="F133" s="53"/>
      <c r="G133" s="68"/>
      <c r="H133" s="68"/>
      <c r="I133" s="126"/>
      <c r="J133" s="68"/>
      <c r="K133" s="126"/>
      <c r="AMF133" s="0"/>
      <c r="AMG133" s="0"/>
      <c r="AMH133" s="0"/>
      <c r="AMI133" s="0"/>
      <c r="AMJ133" s="0"/>
    </row>
    <row r="134" s="142" customFormat="true" ht="52" hidden="false" customHeight="false" outlineLevel="0" collapsed="false">
      <c r="A134" s="135" t="s">
        <v>292</v>
      </c>
      <c r="B134" s="140" t="s">
        <v>293</v>
      </c>
      <c r="C134" s="51" t="s">
        <v>160</v>
      </c>
      <c r="D134" s="51" t="s">
        <v>294</v>
      </c>
      <c r="E134" s="52"/>
      <c r="F134" s="53" t="n">
        <f aca="false">E134*D134</f>
        <v>0</v>
      </c>
      <c r="G134" s="68"/>
      <c r="H134" s="68"/>
      <c r="I134" s="126"/>
      <c r="J134" s="68"/>
      <c r="K134" s="126"/>
      <c r="AMF134" s="0"/>
      <c r="AMG134" s="0"/>
      <c r="AMH134" s="0"/>
      <c r="AMI134" s="0"/>
      <c r="AMJ134" s="0"/>
    </row>
    <row r="135" s="101" customFormat="true" ht="14.5" hidden="false" customHeight="false" outlineLevel="0" collapsed="false">
      <c r="A135" s="135"/>
      <c r="B135" s="156" t="s">
        <v>295</v>
      </c>
      <c r="C135" s="51"/>
      <c r="D135" s="51"/>
      <c r="E135" s="52"/>
      <c r="F135" s="53"/>
      <c r="G135" s="68"/>
      <c r="H135" s="68"/>
      <c r="I135" s="126"/>
      <c r="J135" s="68"/>
      <c r="K135" s="126"/>
      <c r="AMF135" s="0"/>
      <c r="AMG135" s="0"/>
      <c r="AMH135" s="0"/>
      <c r="AMI135" s="0"/>
      <c r="AMJ135" s="0"/>
    </row>
    <row r="136" s="142" customFormat="true" ht="14.5" hidden="false" customHeight="false" outlineLevel="0" collapsed="false">
      <c r="A136" s="135"/>
      <c r="B136" s="140" t="s">
        <v>291</v>
      </c>
      <c r="C136" s="51"/>
      <c r="D136" s="51"/>
      <c r="E136" s="52"/>
      <c r="F136" s="53"/>
      <c r="G136" s="68"/>
      <c r="H136" s="68"/>
      <c r="I136" s="126"/>
      <c r="J136" s="68"/>
      <c r="K136" s="126"/>
      <c r="AMF136" s="0"/>
      <c r="AMG136" s="0"/>
      <c r="AMH136" s="0"/>
      <c r="AMI136" s="0"/>
      <c r="AMJ136" s="0"/>
    </row>
    <row r="137" s="142" customFormat="true" ht="13.8" hidden="false" customHeight="false" outlineLevel="0" collapsed="false">
      <c r="A137" s="135"/>
      <c r="B137" s="157"/>
      <c r="C137" s="51"/>
      <c r="D137" s="51"/>
      <c r="E137" s="52"/>
      <c r="F137" s="53"/>
      <c r="G137" s="68"/>
      <c r="H137" s="68"/>
      <c r="I137" s="126"/>
      <c r="J137" s="68"/>
      <c r="K137" s="126"/>
      <c r="AMF137" s="0"/>
      <c r="AMG137" s="0"/>
      <c r="AMH137" s="0"/>
      <c r="AMI137" s="0"/>
      <c r="AMJ137" s="0"/>
    </row>
    <row r="138" s="142" customFormat="true" ht="27" hidden="false" customHeight="false" outlineLevel="0" collapsed="false">
      <c r="A138" s="135" t="s">
        <v>296</v>
      </c>
      <c r="B138" s="158" t="s">
        <v>297</v>
      </c>
      <c r="C138" s="51" t="s">
        <v>164</v>
      </c>
      <c r="D138" s="51" t="s">
        <v>165</v>
      </c>
      <c r="E138" s="52"/>
      <c r="F138" s="53" t="n">
        <f aca="false">D138*E138</f>
        <v>0</v>
      </c>
      <c r="G138" s="68"/>
      <c r="H138" s="68"/>
      <c r="I138" s="126"/>
      <c r="J138" s="68"/>
      <c r="K138" s="126"/>
      <c r="AMF138" s="0"/>
      <c r="AMG138" s="0"/>
      <c r="AMH138" s="0"/>
      <c r="AMI138" s="0"/>
      <c r="AMJ138" s="0"/>
    </row>
    <row r="139" s="142" customFormat="true" ht="27" hidden="false" customHeight="false" outlineLevel="0" collapsed="false">
      <c r="A139" s="135"/>
      <c r="B139" s="156" t="s">
        <v>298</v>
      </c>
      <c r="C139" s="51"/>
      <c r="D139" s="51"/>
      <c r="E139" s="52"/>
      <c r="F139" s="53"/>
      <c r="G139" s="68"/>
      <c r="H139" s="68"/>
      <c r="I139" s="126"/>
      <c r="J139" s="68"/>
      <c r="K139" s="126"/>
      <c r="AMF139" s="0"/>
      <c r="AMG139" s="0"/>
      <c r="AMH139" s="0"/>
      <c r="AMI139" s="0"/>
      <c r="AMJ139" s="0"/>
    </row>
    <row r="140" s="142" customFormat="true" ht="13.8" hidden="false" customHeight="false" outlineLevel="0" collapsed="false">
      <c r="A140" s="135"/>
      <c r="B140" s="156"/>
      <c r="C140" s="51"/>
      <c r="D140" s="51"/>
      <c r="E140" s="52"/>
      <c r="F140" s="53"/>
      <c r="G140" s="68"/>
      <c r="H140" s="68"/>
      <c r="I140" s="126"/>
      <c r="J140" s="68"/>
      <c r="K140" s="126"/>
      <c r="AMF140" s="0"/>
      <c r="AMG140" s="0"/>
      <c r="AMH140" s="0"/>
      <c r="AMI140" s="0"/>
      <c r="AMJ140" s="0"/>
    </row>
    <row r="141" s="142" customFormat="true" ht="39.5" hidden="false" customHeight="false" outlineLevel="0" collapsed="false">
      <c r="A141" s="135" t="s">
        <v>299</v>
      </c>
      <c r="B141" s="156" t="s">
        <v>300</v>
      </c>
      <c r="C141" s="51" t="s">
        <v>301</v>
      </c>
      <c r="D141" s="51" t="s">
        <v>302</v>
      </c>
      <c r="E141" s="52"/>
      <c r="F141" s="53" t="n">
        <f aca="false">E141*D141</f>
        <v>0</v>
      </c>
      <c r="G141" s="68"/>
      <c r="H141" s="68"/>
      <c r="I141" s="126"/>
      <c r="J141" s="68"/>
      <c r="K141" s="126"/>
      <c r="AMF141" s="0"/>
      <c r="AMG141" s="0"/>
      <c r="AMH141" s="0"/>
      <c r="AMI141" s="0"/>
      <c r="AMJ141" s="0"/>
    </row>
    <row r="142" customFormat="false" ht="13.8" hidden="false" customHeight="false" outlineLevel="0" collapsed="false">
      <c r="A142" s="60"/>
      <c r="B142" s="57"/>
      <c r="C142" s="51"/>
      <c r="D142" s="51"/>
      <c r="E142" s="52"/>
      <c r="F142" s="53"/>
      <c r="I142" s="69"/>
      <c r="K142" s="69"/>
    </row>
    <row r="143" s="142" customFormat="true" ht="27" hidden="false" customHeight="false" outlineLevel="0" collapsed="false">
      <c r="A143" s="60" t="s">
        <v>303</v>
      </c>
      <c r="B143" s="50" t="s">
        <v>304</v>
      </c>
      <c r="C143" s="51"/>
      <c r="D143" s="51"/>
      <c r="E143" s="52"/>
      <c r="F143" s="53"/>
      <c r="G143" s="68"/>
      <c r="H143" s="68"/>
      <c r="I143" s="126"/>
      <c r="J143" s="68"/>
      <c r="K143" s="126"/>
      <c r="AMF143" s="0"/>
      <c r="AMG143" s="0"/>
      <c r="AMH143" s="0"/>
      <c r="AMI143" s="0"/>
      <c r="AMJ143" s="0"/>
    </row>
    <row r="144" s="142" customFormat="true" ht="14.5" hidden="false" customHeight="false" outlineLevel="0" collapsed="false">
      <c r="A144" s="60"/>
      <c r="B144" s="57" t="s">
        <v>137</v>
      </c>
      <c r="C144" s="51" t="s">
        <v>88</v>
      </c>
      <c r="D144" s="51" t="n">
        <v>2</v>
      </c>
      <c r="E144" s="52"/>
      <c r="F144" s="53" t="n">
        <f aca="false">E144*D144</f>
        <v>0</v>
      </c>
      <c r="G144" s="68"/>
      <c r="H144" s="68"/>
      <c r="I144" s="126"/>
      <c r="J144" s="68"/>
      <c r="K144" s="126"/>
      <c r="AMF144" s="0"/>
      <c r="AMG144" s="0"/>
      <c r="AMH144" s="0"/>
      <c r="AMI144" s="0"/>
      <c r="AMJ144" s="0"/>
    </row>
    <row r="145" s="142" customFormat="true" ht="13.8" hidden="false" customHeight="false" outlineLevel="0" collapsed="false">
      <c r="A145" s="60"/>
      <c r="B145" s="57"/>
      <c r="C145" s="51"/>
      <c r="D145" s="51"/>
      <c r="E145" s="52"/>
      <c r="F145" s="53"/>
      <c r="G145" s="68"/>
      <c r="H145" s="68"/>
      <c r="I145" s="126"/>
      <c r="J145" s="68"/>
      <c r="K145" s="126"/>
      <c r="AMF145" s="0"/>
      <c r="AMG145" s="0"/>
      <c r="AMH145" s="0"/>
      <c r="AMI145" s="0"/>
      <c r="AMJ145" s="0"/>
    </row>
    <row r="146" s="142" customFormat="true" ht="27" hidden="false" customHeight="false" outlineLevel="0" collapsed="false">
      <c r="A146" s="60" t="s">
        <v>305</v>
      </c>
      <c r="B146" s="50" t="s">
        <v>306</v>
      </c>
      <c r="C146" s="51"/>
      <c r="D146" s="51"/>
      <c r="E146" s="52"/>
      <c r="F146" s="53"/>
      <c r="G146" s="68"/>
      <c r="H146" s="68"/>
      <c r="I146" s="126"/>
      <c r="J146" s="68"/>
      <c r="K146" s="126"/>
      <c r="AMF146" s="0"/>
      <c r="AMG146" s="0"/>
      <c r="AMH146" s="0"/>
      <c r="AMI146" s="0"/>
      <c r="AMJ146" s="0"/>
    </row>
    <row r="147" s="142" customFormat="true" ht="14.5" hidden="false" customHeight="false" outlineLevel="0" collapsed="false">
      <c r="A147" s="60"/>
      <c r="B147" s="57" t="s">
        <v>137</v>
      </c>
      <c r="C147" s="51" t="s">
        <v>88</v>
      </c>
      <c r="D147" s="51" t="n">
        <v>1</v>
      </c>
      <c r="E147" s="52"/>
      <c r="F147" s="53" t="n">
        <f aca="false">E147*D147</f>
        <v>0</v>
      </c>
      <c r="G147" s="68"/>
      <c r="H147" s="68"/>
      <c r="I147" s="126"/>
      <c r="J147" s="68"/>
      <c r="K147" s="126"/>
      <c r="AMF147" s="0"/>
      <c r="AMG147" s="0"/>
      <c r="AMH147" s="0"/>
      <c r="AMI147" s="0"/>
      <c r="AMJ147" s="0"/>
    </row>
    <row r="148" s="142" customFormat="true" ht="13.8" hidden="false" customHeight="false" outlineLevel="0" collapsed="false">
      <c r="A148" s="60"/>
      <c r="B148" s="50"/>
      <c r="C148" s="51"/>
      <c r="D148" s="51"/>
      <c r="E148" s="52"/>
      <c r="F148" s="53"/>
      <c r="G148" s="68"/>
      <c r="H148" s="68"/>
      <c r="I148" s="126"/>
      <c r="J148" s="68"/>
      <c r="K148" s="126"/>
      <c r="AMF148" s="0"/>
      <c r="AMG148" s="0"/>
      <c r="AMH148" s="0"/>
      <c r="AMI148" s="0"/>
      <c r="AMJ148" s="0"/>
    </row>
    <row r="149" s="24" customFormat="true" ht="39.5" hidden="false" customHeight="false" outlineLevel="0" collapsed="false">
      <c r="A149" s="49" t="s">
        <v>307</v>
      </c>
      <c r="B149" s="50" t="s">
        <v>308</v>
      </c>
      <c r="C149" s="51"/>
      <c r="D149" s="51"/>
      <c r="E149" s="52"/>
      <c r="F149" s="53"/>
      <c r="AMF149" s="0"/>
      <c r="AMG149" s="0"/>
      <c r="AMH149" s="0"/>
      <c r="AMI149" s="0"/>
      <c r="AMJ149" s="0"/>
    </row>
    <row r="150" s="24" customFormat="true" ht="14.5" hidden="false" customHeight="false" outlineLevel="0" collapsed="false">
      <c r="A150" s="49"/>
      <c r="B150" s="57" t="s">
        <v>137</v>
      </c>
      <c r="C150" s="51" t="s">
        <v>82</v>
      </c>
      <c r="D150" s="51" t="s">
        <v>309</v>
      </c>
      <c r="E150" s="52"/>
      <c r="F150" s="53" t="n">
        <f aca="false">SUM(D150*E150)</f>
        <v>0</v>
      </c>
      <c r="AMF150" s="0"/>
      <c r="AMG150" s="0"/>
      <c r="AMH150" s="0"/>
      <c r="AMI150" s="0"/>
      <c r="AMJ150" s="0"/>
    </row>
    <row r="151" s="24" customFormat="true" ht="13.8" hidden="false" customHeight="false" outlineLevel="0" collapsed="false">
      <c r="A151" s="49"/>
      <c r="B151" s="56"/>
      <c r="C151" s="51"/>
      <c r="D151" s="51"/>
      <c r="E151" s="52"/>
      <c r="F151" s="53"/>
      <c r="AMF151" s="0"/>
      <c r="AMG151" s="0"/>
      <c r="AMH151" s="0"/>
      <c r="AMI151" s="0"/>
      <c r="AMJ151" s="0"/>
    </row>
    <row r="152" s="24" customFormat="true" ht="39.5" hidden="false" customHeight="false" outlineLevel="0" collapsed="false">
      <c r="A152" s="49" t="s">
        <v>310</v>
      </c>
      <c r="B152" s="50" t="s">
        <v>151</v>
      </c>
      <c r="C152" s="51"/>
      <c r="D152" s="51"/>
      <c r="E152" s="52"/>
      <c r="F152" s="53"/>
      <c r="AMF152" s="0"/>
      <c r="AMG152" s="0"/>
      <c r="AMH152" s="0"/>
      <c r="AMI152" s="0"/>
      <c r="AMJ152" s="0"/>
    </row>
    <row r="153" s="24" customFormat="true" ht="14.5" hidden="false" customHeight="false" outlineLevel="0" collapsed="false">
      <c r="A153" s="49"/>
      <c r="B153" s="57" t="s">
        <v>311</v>
      </c>
      <c r="C153" s="51" t="s">
        <v>82</v>
      </c>
      <c r="D153" s="51" t="s">
        <v>312</v>
      </c>
      <c r="E153" s="52"/>
      <c r="F153" s="53" t="n">
        <f aca="false">SUM(D153*E153)</f>
        <v>0</v>
      </c>
      <c r="AMF153" s="0"/>
      <c r="AMG153" s="0"/>
      <c r="AMH153" s="0"/>
      <c r="AMI153" s="0"/>
      <c r="AMJ153" s="0"/>
    </row>
    <row r="154" s="24" customFormat="true" ht="14.5" hidden="false" customHeight="false" outlineLevel="0" collapsed="false">
      <c r="A154" s="49"/>
      <c r="B154" s="57" t="s">
        <v>155</v>
      </c>
      <c r="C154" s="51" t="s">
        <v>156</v>
      </c>
      <c r="D154" s="51" t="s">
        <v>313</v>
      </c>
      <c r="E154" s="52"/>
      <c r="F154" s="53" t="n">
        <f aca="false">SUM(D154*E154)</f>
        <v>0</v>
      </c>
      <c r="AMF154" s="0"/>
      <c r="AMG154" s="0"/>
      <c r="AMH154" s="0"/>
      <c r="AMI154" s="0"/>
      <c r="AMJ154" s="0"/>
    </row>
    <row r="155" s="24" customFormat="true" ht="13.8" hidden="false" customHeight="false" outlineLevel="0" collapsed="false">
      <c r="A155" s="49"/>
      <c r="B155" s="90"/>
      <c r="C155" s="51"/>
      <c r="D155" s="51"/>
      <c r="E155" s="52"/>
      <c r="F155" s="53"/>
      <c r="AMF155" s="0"/>
      <c r="AMG155" s="0"/>
      <c r="AMH155" s="0"/>
      <c r="AMI155" s="0"/>
      <c r="AMJ155" s="0"/>
    </row>
    <row r="156" customFormat="false" ht="27" hidden="false" customHeight="false" outlineLevel="0" collapsed="false">
      <c r="A156" s="60" t="s">
        <v>314</v>
      </c>
      <c r="B156" s="50" t="s">
        <v>315</v>
      </c>
      <c r="C156" s="51"/>
      <c r="D156" s="51"/>
      <c r="E156" s="52"/>
      <c r="F156" s="53"/>
      <c r="I156" s="68"/>
      <c r="K156" s="68"/>
    </row>
    <row r="157" customFormat="false" ht="14.5" hidden="false" customHeight="false" outlineLevel="0" collapsed="false">
      <c r="A157" s="60"/>
      <c r="B157" s="57" t="s">
        <v>316</v>
      </c>
      <c r="C157" s="51" t="s">
        <v>82</v>
      </c>
      <c r="D157" s="51" t="s">
        <v>147</v>
      </c>
      <c r="E157" s="52"/>
      <c r="F157" s="53" t="n">
        <f aca="false">SUM(D157*E157)</f>
        <v>0</v>
      </c>
      <c r="I157" s="68"/>
      <c r="K157" s="68"/>
    </row>
    <row r="158" customFormat="false" ht="13.8" hidden="false" customHeight="false" outlineLevel="0" collapsed="false">
      <c r="A158" s="60"/>
      <c r="B158" s="57"/>
      <c r="C158" s="51"/>
      <c r="D158" s="51"/>
      <c r="E158" s="52"/>
      <c r="F158" s="53"/>
      <c r="I158" s="68"/>
      <c r="K158" s="68"/>
    </row>
    <row r="159" s="142" customFormat="true" ht="27" hidden="false" customHeight="false" outlineLevel="0" collapsed="false">
      <c r="A159" s="60" t="s">
        <v>317</v>
      </c>
      <c r="B159" s="50" t="s">
        <v>318</v>
      </c>
      <c r="C159" s="51" t="s">
        <v>301</v>
      </c>
      <c r="D159" s="51" t="s">
        <v>319</v>
      </c>
      <c r="E159" s="52"/>
      <c r="F159" s="53" t="n">
        <f aca="false">E159*D159</f>
        <v>0</v>
      </c>
      <c r="G159" s="68"/>
      <c r="H159" s="68"/>
      <c r="I159" s="126"/>
      <c r="J159" s="68"/>
      <c r="K159" s="126"/>
      <c r="AMF159" s="0"/>
      <c r="AMG159" s="0"/>
      <c r="AMH159" s="0"/>
      <c r="AMI159" s="0"/>
      <c r="AMJ159" s="0"/>
    </row>
    <row r="160" s="142" customFormat="true" ht="13.8" hidden="false" customHeight="false" outlineLevel="0" collapsed="false">
      <c r="A160" s="60"/>
      <c r="B160" s="50"/>
      <c r="C160" s="51"/>
      <c r="D160" s="51"/>
      <c r="E160" s="52"/>
      <c r="F160" s="53"/>
      <c r="G160" s="68"/>
      <c r="H160" s="68"/>
      <c r="I160" s="126"/>
      <c r="J160" s="68"/>
      <c r="K160" s="126"/>
      <c r="AMF160" s="0"/>
      <c r="AMG160" s="0"/>
      <c r="AMH160" s="0"/>
      <c r="AMI160" s="0"/>
      <c r="AMJ160" s="0"/>
    </row>
    <row r="161" customFormat="false" ht="27" hidden="false" customHeight="false" outlineLevel="0" collapsed="false">
      <c r="A161" s="60" t="s">
        <v>320</v>
      </c>
      <c r="B161" s="101" t="s">
        <v>321</v>
      </c>
      <c r="C161" s="51" t="s">
        <v>88</v>
      </c>
      <c r="D161" s="51" t="n">
        <v>2</v>
      </c>
      <c r="E161" s="52"/>
      <c r="F161" s="53" t="n">
        <f aca="false">E161*D161</f>
        <v>0</v>
      </c>
      <c r="I161" s="68"/>
      <c r="K161" s="68"/>
    </row>
    <row r="162" s="142" customFormat="true" ht="13.8" hidden="false" customHeight="false" outlineLevel="0" collapsed="false">
      <c r="A162" s="122"/>
      <c r="B162" s="147"/>
      <c r="C162" s="51"/>
      <c r="D162" s="51"/>
      <c r="E162" s="52"/>
      <c r="F162" s="53"/>
      <c r="G162" s="68"/>
      <c r="H162" s="68"/>
      <c r="I162" s="105"/>
      <c r="J162" s="68"/>
      <c r="K162" s="105"/>
      <c r="L162" s="68"/>
      <c r="M162" s="68"/>
      <c r="AMF162" s="0"/>
      <c r="AMG162" s="0"/>
      <c r="AMH162" s="0"/>
      <c r="AMI162" s="0"/>
      <c r="AMJ162" s="0"/>
    </row>
    <row r="163" customFormat="false" ht="27" hidden="false" customHeight="false" outlineLevel="0" collapsed="false">
      <c r="A163" s="60" t="s">
        <v>322</v>
      </c>
      <c r="B163" s="159" t="s">
        <v>323</v>
      </c>
      <c r="C163" s="68"/>
      <c r="D163" s="72"/>
      <c r="E163" s="52"/>
      <c r="F163" s="53"/>
      <c r="I163" s="145"/>
      <c r="K163" s="145"/>
    </row>
    <row r="164" s="101" customFormat="true" ht="14.5" hidden="false" customHeight="false" outlineLevel="0" collapsed="false">
      <c r="A164" s="135"/>
      <c r="B164" s="55" t="s">
        <v>38</v>
      </c>
      <c r="C164" s="51" t="s">
        <v>88</v>
      </c>
      <c r="D164" s="51" t="n">
        <v>2</v>
      </c>
      <c r="E164" s="52"/>
      <c r="F164" s="53" t="n">
        <f aca="false">E164*D164</f>
        <v>0</v>
      </c>
      <c r="G164" s="68"/>
      <c r="H164" s="68"/>
      <c r="I164" s="126"/>
      <c r="J164" s="68"/>
      <c r="K164" s="126"/>
      <c r="AMF164" s="0"/>
      <c r="AMG164" s="0"/>
      <c r="AMH164" s="0"/>
      <c r="AMI164" s="0"/>
      <c r="AMJ164" s="0"/>
    </row>
    <row r="165" customFormat="false" ht="14.5" hidden="false" customHeight="false" outlineLevel="0" collapsed="false">
      <c r="A165" s="60"/>
      <c r="B165" s="160" t="s">
        <v>324</v>
      </c>
      <c r="C165" s="51"/>
      <c r="D165" s="51"/>
      <c r="E165" s="52"/>
      <c r="F165" s="53"/>
      <c r="I165" s="145"/>
      <c r="K165" s="145"/>
    </row>
    <row r="166" customFormat="false" ht="14.5" hidden="false" customHeight="false" outlineLevel="0" collapsed="false">
      <c r="A166" s="60"/>
      <c r="B166" s="160" t="s">
        <v>325</v>
      </c>
      <c r="C166" s="51"/>
      <c r="D166" s="51"/>
      <c r="E166" s="52"/>
      <c r="F166" s="53"/>
      <c r="I166" s="145"/>
      <c r="K166" s="145"/>
    </row>
    <row r="167" customFormat="false" ht="14.5" hidden="false" customHeight="false" outlineLevel="0" collapsed="false">
      <c r="A167" s="60"/>
      <c r="B167" s="160" t="s">
        <v>326</v>
      </c>
      <c r="C167" s="51"/>
      <c r="D167" s="51"/>
      <c r="E167" s="52"/>
      <c r="F167" s="53"/>
      <c r="I167" s="145"/>
      <c r="K167" s="145"/>
    </row>
    <row r="168" customFormat="false" ht="14.5" hidden="false" customHeight="false" outlineLevel="0" collapsed="false">
      <c r="A168" s="60"/>
      <c r="B168" s="160" t="s">
        <v>327</v>
      </c>
      <c r="C168" s="51"/>
      <c r="D168" s="51"/>
      <c r="E168" s="52"/>
      <c r="F168" s="53"/>
      <c r="I168" s="145"/>
      <c r="K168" s="145"/>
    </row>
    <row r="169" customFormat="false" ht="13.8" hidden="false" customHeight="false" outlineLevel="0" collapsed="false">
      <c r="A169" s="60"/>
      <c r="B169" s="57"/>
      <c r="C169" s="51"/>
      <c r="D169" s="51"/>
      <c r="E169" s="52"/>
      <c r="F169" s="53"/>
      <c r="I169" s="145"/>
      <c r="K169" s="145"/>
    </row>
    <row r="170" customFormat="false" ht="14.5" hidden="false" customHeight="false" outlineLevel="0" collapsed="false">
      <c r="A170" s="60" t="s">
        <v>328</v>
      </c>
      <c r="B170" s="161" t="s">
        <v>329</v>
      </c>
      <c r="C170" s="51"/>
      <c r="D170" s="51"/>
      <c r="E170" s="52"/>
      <c r="F170" s="53"/>
      <c r="I170" s="145"/>
      <c r="K170" s="145"/>
    </row>
    <row r="171" customFormat="false" ht="14.5" hidden="false" customHeight="false" outlineLevel="0" collapsed="false">
      <c r="A171" s="60"/>
      <c r="B171" s="55" t="s">
        <v>38</v>
      </c>
      <c r="C171" s="51" t="s">
        <v>88</v>
      </c>
      <c r="D171" s="51" t="n">
        <v>14</v>
      </c>
      <c r="E171" s="52"/>
      <c r="F171" s="53" t="n">
        <f aca="false">E171*D171</f>
        <v>0</v>
      </c>
      <c r="I171" s="145"/>
      <c r="K171" s="145"/>
    </row>
    <row r="172" customFormat="false" ht="14.5" hidden="false" customHeight="false" outlineLevel="0" collapsed="false">
      <c r="A172" s="60"/>
      <c r="B172" s="162" t="s">
        <v>330</v>
      </c>
      <c r="C172" s="51"/>
      <c r="D172" s="51"/>
      <c r="E172" s="52"/>
      <c r="F172" s="53"/>
      <c r="I172" s="145"/>
      <c r="K172" s="145"/>
    </row>
    <row r="173" customFormat="false" ht="13.8" hidden="false" customHeight="false" outlineLevel="0" collapsed="false">
      <c r="A173" s="60"/>
      <c r="B173" s="162"/>
      <c r="C173" s="51"/>
      <c r="D173" s="51"/>
      <c r="E173" s="52"/>
      <c r="F173" s="53"/>
      <c r="I173" s="145"/>
      <c r="K173" s="145"/>
    </row>
    <row r="174" customFormat="false" ht="27" hidden="false" customHeight="false" outlineLevel="0" collapsed="false">
      <c r="A174" s="60" t="s">
        <v>331</v>
      </c>
      <c r="B174" s="163" t="s">
        <v>332</v>
      </c>
      <c r="C174" s="51"/>
      <c r="D174" s="51"/>
      <c r="E174" s="52"/>
      <c r="F174" s="53"/>
      <c r="I174" s="145"/>
      <c r="K174" s="145"/>
    </row>
    <row r="175" s="101" customFormat="true" ht="14.5" hidden="false" customHeight="false" outlineLevel="0" collapsed="false">
      <c r="A175" s="135"/>
      <c r="B175" s="55" t="s">
        <v>38</v>
      </c>
      <c r="C175" s="51"/>
      <c r="D175" s="51"/>
      <c r="E175" s="52"/>
      <c r="F175" s="53"/>
      <c r="G175" s="68"/>
      <c r="H175" s="68"/>
      <c r="I175" s="126"/>
      <c r="J175" s="68"/>
      <c r="K175" s="126"/>
      <c r="AMF175" s="0"/>
      <c r="AMG175" s="0"/>
      <c r="AMH175" s="0"/>
      <c r="AMI175" s="0"/>
      <c r="AMJ175" s="0"/>
    </row>
    <row r="176" customFormat="false" ht="14.5" hidden="false" customHeight="false" outlineLevel="0" collapsed="false">
      <c r="A176" s="60"/>
      <c r="B176" s="164" t="s">
        <v>333</v>
      </c>
      <c r="C176" s="51" t="s">
        <v>88</v>
      </c>
      <c r="D176" s="51" t="n">
        <v>14</v>
      </c>
      <c r="E176" s="52"/>
      <c r="F176" s="53" t="n">
        <f aca="false">E176*D176</f>
        <v>0</v>
      </c>
      <c r="I176" s="145"/>
      <c r="K176" s="145"/>
    </row>
    <row r="177" customFormat="false" ht="13.8" hidden="false" customHeight="false" outlineLevel="0" collapsed="false">
      <c r="A177" s="60"/>
      <c r="B177" s="57"/>
      <c r="C177" s="51"/>
      <c r="D177" s="51"/>
      <c r="E177" s="52"/>
      <c r="F177" s="53"/>
      <c r="I177" s="145"/>
      <c r="K177" s="145"/>
    </row>
    <row r="178" customFormat="false" ht="39.5" hidden="false" customHeight="false" outlineLevel="0" collapsed="false">
      <c r="A178" s="60" t="s">
        <v>334</v>
      </c>
      <c r="B178" s="165" t="s">
        <v>335</v>
      </c>
      <c r="C178" s="51"/>
      <c r="D178" s="51"/>
      <c r="E178" s="52"/>
      <c r="F178" s="53"/>
      <c r="I178" s="145"/>
      <c r="K178" s="145"/>
    </row>
    <row r="179" customFormat="false" ht="14.5" hidden="false" customHeight="false" outlineLevel="0" collapsed="false">
      <c r="A179" s="166"/>
      <c r="B179" s="167" t="s">
        <v>336</v>
      </c>
      <c r="C179" s="51" t="s">
        <v>82</v>
      </c>
      <c r="D179" s="51" t="s">
        <v>147</v>
      </c>
      <c r="E179" s="52"/>
      <c r="F179" s="53" t="n">
        <f aca="false">E179*D179</f>
        <v>0</v>
      </c>
      <c r="I179" s="145"/>
      <c r="K179" s="145"/>
    </row>
    <row r="180" customFormat="false" ht="14.5" hidden="false" customHeight="false" outlineLevel="0" collapsed="false">
      <c r="A180" s="166"/>
      <c r="B180" s="167" t="s">
        <v>337</v>
      </c>
      <c r="C180" s="51" t="s">
        <v>82</v>
      </c>
      <c r="D180" s="51" t="s">
        <v>338</v>
      </c>
      <c r="E180" s="52"/>
      <c r="F180" s="53" t="n">
        <f aca="false">E180*D180</f>
        <v>0</v>
      </c>
      <c r="I180" s="145"/>
      <c r="K180" s="145"/>
    </row>
    <row r="181" customFormat="false" ht="14.5" hidden="false" customHeight="false" outlineLevel="0" collapsed="false">
      <c r="A181" s="166"/>
      <c r="B181" s="167" t="s">
        <v>339</v>
      </c>
      <c r="C181" s="51" t="s">
        <v>82</v>
      </c>
      <c r="D181" s="51" t="s">
        <v>157</v>
      </c>
      <c r="E181" s="52"/>
      <c r="F181" s="53" t="n">
        <f aca="false">E181*D181</f>
        <v>0</v>
      </c>
      <c r="I181" s="145"/>
      <c r="K181" s="145"/>
    </row>
    <row r="182" customFormat="false" ht="14.5" hidden="false" customHeight="false" outlineLevel="0" collapsed="false">
      <c r="A182" s="166"/>
      <c r="B182" s="167" t="s">
        <v>340</v>
      </c>
      <c r="C182" s="51" t="s">
        <v>82</v>
      </c>
      <c r="D182" s="51" t="s">
        <v>157</v>
      </c>
      <c r="E182" s="52"/>
      <c r="F182" s="53" t="n">
        <f aca="false">E182*D182</f>
        <v>0</v>
      </c>
      <c r="I182" s="145"/>
      <c r="K182" s="145"/>
    </row>
    <row r="183" customFormat="false" ht="13.8" hidden="false" customHeight="false" outlineLevel="0" collapsed="false">
      <c r="A183" s="166"/>
      <c r="B183" s="168"/>
      <c r="C183" s="51"/>
      <c r="D183" s="51"/>
      <c r="E183" s="52"/>
      <c r="F183" s="53"/>
      <c r="I183" s="145"/>
      <c r="K183" s="145"/>
    </row>
    <row r="184" s="142" customFormat="true" ht="34.5" hidden="false" customHeight="false" outlineLevel="0" collapsed="false">
      <c r="A184" s="135" t="s">
        <v>341</v>
      </c>
      <c r="B184" s="144" t="s">
        <v>342</v>
      </c>
      <c r="C184" s="51"/>
      <c r="D184" s="51"/>
      <c r="E184" s="52"/>
      <c r="F184" s="53"/>
      <c r="G184" s="68"/>
      <c r="H184" s="68"/>
      <c r="I184" s="126"/>
      <c r="J184" s="68"/>
      <c r="K184" s="126"/>
      <c r="AMF184" s="0"/>
      <c r="AMG184" s="0"/>
      <c r="AMH184" s="0"/>
      <c r="AMI184" s="0"/>
      <c r="AMJ184" s="0"/>
    </row>
    <row r="185" s="142" customFormat="true" ht="14.5" hidden="false" customHeight="false" outlineLevel="0" collapsed="false">
      <c r="A185" s="135"/>
      <c r="B185" s="151" t="s">
        <v>278</v>
      </c>
      <c r="C185" s="51"/>
      <c r="D185" s="51"/>
      <c r="E185" s="52"/>
      <c r="F185" s="53"/>
      <c r="G185" s="68"/>
      <c r="H185" s="68"/>
      <c r="I185" s="126"/>
      <c r="J185" s="68"/>
      <c r="K185" s="126"/>
      <c r="AMF185" s="0"/>
      <c r="AMG185" s="0"/>
      <c r="AMH185" s="0"/>
      <c r="AMI185" s="0"/>
      <c r="AMJ185" s="0"/>
    </row>
    <row r="186" s="142" customFormat="true" ht="14.5" hidden="false" customHeight="false" outlineLevel="0" collapsed="false">
      <c r="A186" s="135"/>
      <c r="B186" s="146" t="s">
        <v>343</v>
      </c>
      <c r="C186" s="51" t="s">
        <v>88</v>
      </c>
      <c r="D186" s="51" t="n">
        <v>2</v>
      </c>
      <c r="E186" s="52"/>
      <c r="F186" s="53" t="n">
        <f aca="false">E186*D186</f>
        <v>0</v>
      </c>
      <c r="G186" s="68"/>
      <c r="H186" s="68"/>
      <c r="I186" s="126"/>
      <c r="J186" s="68"/>
      <c r="K186" s="126"/>
      <c r="AMF186" s="0"/>
      <c r="AMG186" s="0"/>
      <c r="AMH186" s="0"/>
      <c r="AMI186" s="0"/>
      <c r="AMJ186" s="0"/>
    </row>
    <row r="187" customFormat="false" ht="13.8" hidden="false" customHeight="false" outlineLevel="0" collapsed="false">
      <c r="A187" s="122"/>
      <c r="B187" s="147"/>
      <c r="C187" s="51"/>
      <c r="D187" s="51"/>
      <c r="E187" s="52"/>
      <c r="F187" s="53"/>
    </row>
    <row r="188" s="142" customFormat="true" ht="27" hidden="false" customHeight="false" outlineLevel="0" collapsed="false">
      <c r="A188" s="135" t="s">
        <v>344</v>
      </c>
      <c r="B188" s="169" t="s">
        <v>345</v>
      </c>
      <c r="C188" s="51" t="s">
        <v>164</v>
      </c>
      <c r="D188" s="77" t="n">
        <v>1</v>
      </c>
      <c r="E188" s="52"/>
      <c r="F188" s="53" t="n">
        <f aca="false">D188*E188</f>
        <v>0</v>
      </c>
      <c r="G188" s="68"/>
      <c r="H188" s="68"/>
      <c r="I188" s="126"/>
      <c r="J188" s="68"/>
      <c r="K188" s="126"/>
      <c r="AMF188" s="0"/>
      <c r="AMG188" s="0"/>
      <c r="AMH188" s="0"/>
      <c r="AMI188" s="0"/>
      <c r="AMJ188" s="0"/>
    </row>
    <row r="189" s="142" customFormat="true" ht="13.8" hidden="false" customHeight="false" outlineLevel="0" collapsed="false">
      <c r="A189" s="135"/>
      <c r="B189" s="146"/>
      <c r="C189" s="51"/>
      <c r="D189" s="77"/>
      <c r="E189" s="52"/>
      <c r="F189" s="53"/>
      <c r="G189" s="68"/>
      <c r="H189" s="68"/>
      <c r="I189" s="126"/>
      <c r="J189" s="68"/>
      <c r="K189" s="126"/>
      <c r="AMF189" s="0"/>
      <c r="AMG189" s="0"/>
      <c r="AMH189" s="0"/>
      <c r="AMI189" s="0"/>
      <c r="AMJ189" s="0"/>
    </row>
    <row r="190" s="142" customFormat="true" ht="14.5" hidden="false" customHeight="false" outlineLevel="0" collapsed="false">
      <c r="A190" s="135" t="s">
        <v>346</v>
      </c>
      <c r="B190" s="169" t="s">
        <v>347</v>
      </c>
      <c r="C190" s="51" t="s">
        <v>164</v>
      </c>
      <c r="D190" s="77" t="n">
        <v>1</v>
      </c>
      <c r="E190" s="52"/>
      <c r="F190" s="53" t="n">
        <f aca="false">D190*E190</f>
        <v>0</v>
      </c>
      <c r="G190" s="68"/>
      <c r="H190" s="68"/>
      <c r="I190" s="126"/>
      <c r="J190" s="68"/>
      <c r="K190" s="126"/>
      <c r="AMF190" s="0"/>
      <c r="AMG190" s="0"/>
      <c r="AMH190" s="0"/>
      <c r="AMI190" s="0"/>
      <c r="AMJ190" s="0"/>
    </row>
    <row r="191" s="142" customFormat="true" ht="13.8" hidden="false" customHeight="false" outlineLevel="0" collapsed="false">
      <c r="A191" s="135"/>
      <c r="B191" s="169"/>
      <c r="C191" s="51"/>
      <c r="D191" s="77"/>
      <c r="E191" s="52"/>
      <c r="F191" s="53"/>
      <c r="G191" s="68"/>
      <c r="H191" s="68"/>
      <c r="I191" s="126"/>
      <c r="J191" s="68"/>
      <c r="K191" s="126"/>
      <c r="AMF191" s="0"/>
      <c r="AMG191" s="0"/>
      <c r="AMH191" s="0"/>
      <c r="AMI191" s="0"/>
      <c r="AMJ191" s="0"/>
    </row>
    <row r="192" s="142" customFormat="true" ht="39.5" hidden="false" customHeight="false" outlineLevel="0" collapsed="false">
      <c r="A192" s="60" t="s">
        <v>348</v>
      </c>
      <c r="B192" s="50" t="s">
        <v>349</v>
      </c>
      <c r="C192" s="51" t="s">
        <v>164</v>
      </c>
      <c r="D192" s="77" t="n">
        <v>1</v>
      </c>
      <c r="E192" s="52"/>
      <c r="F192" s="53" t="n">
        <f aca="false">D192*E192</f>
        <v>0</v>
      </c>
      <c r="G192" s="68"/>
      <c r="H192" s="68"/>
      <c r="I192" s="126"/>
      <c r="J192" s="68"/>
      <c r="K192" s="126"/>
      <c r="AMF192" s="0"/>
      <c r="AMG192" s="0"/>
      <c r="AMH192" s="0"/>
      <c r="AMI192" s="0"/>
      <c r="AMJ192" s="0"/>
    </row>
    <row r="193" s="142" customFormat="true" ht="13.8" hidden="false" customHeight="false" outlineLevel="0" collapsed="false">
      <c r="A193" s="135"/>
      <c r="B193" s="169"/>
      <c r="C193" s="51"/>
      <c r="D193" s="77"/>
      <c r="E193" s="52"/>
      <c r="F193" s="53"/>
      <c r="G193" s="68"/>
      <c r="H193" s="68"/>
      <c r="I193" s="126"/>
      <c r="J193" s="68"/>
      <c r="K193" s="126"/>
      <c r="AMF193" s="0"/>
      <c r="AMG193" s="0"/>
      <c r="AMH193" s="0"/>
      <c r="AMI193" s="0"/>
      <c r="AMJ193" s="0"/>
    </row>
    <row r="194" s="142" customFormat="true" ht="14.5" hidden="false" customHeight="false" outlineLevel="0" collapsed="false">
      <c r="A194" s="135" t="s">
        <v>350</v>
      </c>
      <c r="B194" s="169" t="s">
        <v>351</v>
      </c>
      <c r="C194" s="51" t="s">
        <v>164</v>
      </c>
      <c r="D194" s="77" t="n">
        <v>1</v>
      </c>
      <c r="E194" s="52"/>
      <c r="F194" s="53" t="n">
        <f aca="false">D194*E194</f>
        <v>0</v>
      </c>
      <c r="G194" s="68"/>
      <c r="H194" s="68"/>
      <c r="I194" s="126"/>
      <c r="J194" s="68"/>
      <c r="K194" s="126"/>
      <c r="AMF194" s="0"/>
      <c r="AMG194" s="0"/>
      <c r="AMH194" s="0"/>
      <c r="AMI194" s="0"/>
      <c r="AMJ194" s="0"/>
    </row>
    <row r="195" s="142" customFormat="true" ht="13.8" hidden="false" customHeight="false" outlineLevel="0" collapsed="false">
      <c r="A195" s="135"/>
      <c r="B195" s="169"/>
      <c r="C195" s="51"/>
      <c r="D195" s="77"/>
      <c r="E195" s="52"/>
      <c r="F195" s="53"/>
      <c r="G195" s="68"/>
      <c r="H195" s="68"/>
      <c r="I195" s="126"/>
      <c r="J195" s="68"/>
      <c r="K195" s="126"/>
      <c r="AMF195" s="0"/>
      <c r="AMG195" s="0"/>
      <c r="AMH195" s="0"/>
      <c r="AMI195" s="0"/>
      <c r="AMJ195" s="0"/>
    </row>
    <row r="196" s="142" customFormat="true" ht="14.5" hidden="false" customHeight="false" outlineLevel="0" collapsed="false">
      <c r="A196" s="122" t="s">
        <v>352</v>
      </c>
      <c r="B196" s="137" t="s">
        <v>353</v>
      </c>
      <c r="C196" s="51" t="s">
        <v>164</v>
      </c>
      <c r="D196" s="77" t="n">
        <v>1</v>
      </c>
      <c r="E196" s="52"/>
      <c r="F196" s="53" t="n">
        <f aca="false">D196*E196</f>
        <v>0</v>
      </c>
      <c r="G196" s="68"/>
      <c r="H196" s="68"/>
      <c r="I196" s="105"/>
      <c r="J196" s="68"/>
      <c r="K196" s="105"/>
      <c r="L196" s="68"/>
      <c r="M196" s="68"/>
      <c r="AMF196" s="0"/>
      <c r="AMG196" s="0"/>
      <c r="AMH196" s="0"/>
      <c r="AMI196" s="0"/>
      <c r="AMJ196" s="0"/>
    </row>
    <row r="197" s="142" customFormat="true" ht="13.8" hidden="false" customHeight="false" outlineLevel="0" collapsed="false">
      <c r="A197" s="122"/>
      <c r="B197" s="147"/>
      <c r="C197" s="170"/>
      <c r="D197" s="171"/>
      <c r="E197" s="172"/>
      <c r="F197" s="173"/>
      <c r="G197" s="68"/>
      <c r="H197" s="68"/>
      <c r="I197" s="105"/>
      <c r="J197" s="68"/>
      <c r="K197" s="105"/>
      <c r="L197" s="68"/>
      <c r="M197" s="68"/>
      <c r="AMF197" s="0"/>
      <c r="AMG197" s="0"/>
      <c r="AMH197" s="0"/>
      <c r="AMI197" s="0"/>
      <c r="AMJ197" s="0"/>
    </row>
    <row r="198" s="142" customFormat="true" ht="14.5" hidden="false" customHeight="false" outlineLevel="0" collapsed="false">
      <c r="A198" s="80"/>
      <c r="B198" s="81" t="str">
        <f aca="false">B1&amp;    " UKUPNO"</f>
        <v>VENTILACIJA RESTORANA UKUPNO</v>
      </c>
      <c r="C198" s="174"/>
      <c r="D198" s="175"/>
      <c r="E198" s="176"/>
      <c r="F198" s="177" t="n">
        <f aca="false">SUM(F5:F196)</f>
        <v>0</v>
      </c>
      <c r="G198" s="68"/>
      <c r="H198" s="68"/>
      <c r="I198" s="105"/>
      <c r="J198" s="68"/>
      <c r="K198" s="105"/>
      <c r="L198" s="68"/>
      <c r="M198" s="68"/>
      <c r="AMF198" s="0"/>
      <c r="AMG198" s="0"/>
      <c r="AMH198" s="0"/>
      <c r="AMI198" s="0"/>
      <c r="AMJ198" s="0"/>
    </row>
    <row r="199" s="142" customFormat="true" ht="13.8" hidden="false" customHeight="false" outlineLevel="0" collapsed="false">
      <c r="A199" s="95"/>
      <c r="C199" s="102"/>
      <c r="D199" s="102"/>
      <c r="E199" s="103"/>
      <c r="F199" s="104"/>
      <c r="G199" s="68"/>
      <c r="H199" s="68"/>
      <c r="I199" s="105"/>
      <c r="J199" s="68"/>
      <c r="K199" s="105"/>
      <c r="L199" s="68"/>
      <c r="M199" s="68"/>
      <c r="AMF199" s="0"/>
      <c r="AMG199" s="0"/>
      <c r="AMH199" s="0"/>
      <c r="AMI199" s="0"/>
      <c r="AMJ199" s="0"/>
    </row>
    <row r="200" s="142" customFormat="true" ht="13.8" hidden="false" customHeight="false" outlineLevel="0" collapsed="false">
      <c r="A200" s="95"/>
      <c r="C200" s="102"/>
      <c r="D200" s="102"/>
      <c r="E200" s="103"/>
      <c r="F200" s="104"/>
      <c r="G200" s="68"/>
      <c r="H200" s="68"/>
      <c r="I200" s="105"/>
      <c r="J200" s="68"/>
      <c r="K200" s="105"/>
      <c r="L200" s="68"/>
      <c r="M200" s="68"/>
      <c r="AMF200" s="0"/>
      <c r="AMG200" s="0"/>
      <c r="AMH200" s="0"/>
      <c r="AMI200" s="0"/>
      <c r="AMJ200" s="0"/>
    </row>
    <row r="201" s="142" customFormat="true" ht="14.5" hidden="false" customHeight="false" outlineLevel="0" collapsed="false">
      <c r="A201" s="95"/>
      <c r="B201" s="90" t="s">
        <v>174</v>
      </c>
      <c r="C201" s="102"/>
      <c r="D201" s="102"/>
      <c r="E201" s="103"/>
      <c r="F201" s="178"/>
      <c r="G201" s="68"/>
      <c r="H201" s="68"/>
      <c r="I201" s="63"/>
      <c r="J201" s="68"/>
      <c r="K201" s="63"/>
      <c r="L201" s="68"/>
      <c r="M201" s="68"/>
      <c r="N201" s="68"/>
      <c r="O201" s="68"/>
      <c r="AMF201" s="0"/>
      <c r="AMG201" s="0"/>
      <c r="AMH201" s="0"/>
      <c r="AMI201" s="0"/>
      <c r="AMJ201" s="0"/>
    </row>
    <row r="202" s="142" customFormat="true" ht="13.8" hidden="false" customHeight="false" outlineLevel="0" collapsed="false">
      <c r="A202" s="95"/>
      <c r="B202" s="91" t="s">
        <v>175</v>
      </c>
      <c r="C202" s="102"/>
      <c r="D202" s="102"/>
      <c r="E202" s="103"/>
      <c r="F202" s="178"/>
      <c r="G202" s="68"/>
      <c r="H202" s="68"/>
      <c r="I202" s="63"/>
      <c r="J202" s="68"/>
      <c r="K202" s="63"/>
      <c r="L202" s="68"/>
      <c r="M202" s="68"/>
      <c r="N202" s="68"/>
      <c r="O202" s="68"/>
      <c r="AMF202" s="0"/>
      <c r="AMG202" s="0"/>
      <c r="AMH202" s="0"/>
      <c r="AMI202" s="0"/>
      <c r="AMJ202" s="0"/>
    </row>
    <row r="203" s="142" customFormat="true" ht="14.5" hidden="false" customHeight="false" outlineLevel="0" collapsed="false">
      <c r="A203" s="95"/>
      <c r="B203" s="73" t="s">
        <v>176</v>
      </c>
      <c r="C203" s="102"/>
      <c r="D203" s="102"/>
      <c r="E203" s="103"/>
      <c r="F203" s="178"/>
      <c r="G203" s="68"/>
      <c r="H203" s="68"/>
      <c r="I203" s="63"/>
      <c r="J203" s="68"/>
      <c r="K203" s="63"/>
      <c r="L203" s="68"/>
      <c r="M203" s="68"/>
      <c r="N203" s="68"/>
      <c r="O203" s="68"/>
      <c r="AMF203" s="0"/>
      <c r="AMG203" s="0"/>
      <c r="AMH203" s="0"/>
      <c r="AMI203" s="0"/>
      <c r="AMJ203" s="0"/>
    </row>
    <row r="204" s="142" customFormat="true" ht="13.8" hidden="false" customHeight="false" outlineLevel="0" collapsed="false">
      <c r="A204" s="95"/>
      <c r="C204" s="102"/>
      <c r="D204" s="102"/>
      <c r="E204" s="103"/>
      <c r="F204" s="104"/>
      <c r="G204" s="68"/>
      <c r="H204" s="68"/>
      <c r="I204" s="105"/>
      <c r="J204" s="68"/>
      <c r="K204" s="105"/>
      <c r="L204" s="68"/>
      <c r="M204" s="68"/>
      <c r="AMF204" s="0"/>
      <c r="AMG204" s="0"/>
      <c r="AMH204" s="0"/>
      <c r="AMI204" s="0"/>
      <c r="AMJ204" s="0"/>
    </row>
    <row r="205" s="142" customFormat="true" ht="13.8" hidden="false" customHeight="false" outlineLevel="0" collapsed="false">
      <c r="A205" s="95"/>
      <c r="C205" s="102"/>
      <c r="D205" s="102"/>
      <c r="E205" s="103"/>
      <c r="F205" s="104"/>
      <c r="G205" s="68"/>
      <c r="H205" s="68"/>
      <c r="I205" s="105"/>
      <c r="J205" s="68"/>
      <c r="K205" s="105"/>
      <c r="L205" s="68"/>
      <c r="M205" s="68"/>
      <c r="AMF205" s="0"/>
      <c r="AMG205" s="0"/>
      <c r="AMH205" s="0"/>
      <c r="AMI205" s="0"/>
      <c r="AMJ205" s="0"/>
    </row>
    <row r="206" s="142" customFormat="true" ht="13.8" hidden="false" customHeight="false" outlineLevel="0" collapsed="false">
      <c r="A206" s="95"/>
      <c r="C206" s="102"/>
      <c r="D206" s="102"/>
      <c r="E206" s="103"/>
      <c r="F206" s="104"/>
      <c r="G206" s="68"/>
      <c r="H206" s="68"/>
      <c r="I206" s="105"/>
      <c r="J206" s="68"/>
      <c r="K206" s="105"/>
      <c r="L206" s="68"/>
      <c r="M206" s="68"/>
      <c r="AMF206" s="0"/>
      <c r="AMG206" s="0"/>
      <c r="AMH206" s="0"/>
      <c r="AMI206" s="0"/>
      <c r="AMJ206" s="0"/>
    </row>
    <row r="207" s="142" customFormat="true" ht="13.8" hidden="false" customHeight="false" outlineLevel="0" collapsed="false">
      <c r="A207" s="95"/>
      <c r="C207" s="102"/>
      <c r="D207" s="102"/>
      <c r="E207" s="103"/>
      <c r="F207" s="104"/>
      <c r="G207" s="68"/>
      <c r="H207" s="68"/>
      <c r="I207" s="105"/>
      <c r="J207" s="68"/>
      <c r="K207" s="105"/>
      <c r="L207" s="68"/>
      <c r="M207" s="68"/>
      <c r="AMF207" s="0"/>
      <c r="AMG207" s="0"/>
      <c r="AMH207" s="0"/>
      <c r="AMI207" s="0"/>
      <c r="AMJ207" s="0"/>
    </row>
    <row r="208" s="142" customFormat="true" ht="13.8" hidden="false" customHeight="false" outlineLevel="0" collapsed="false">
      <c r="A208" s="95"/>
      <c r="C208" s="102"/>
      <c r="D208" s="102"/>
      <c r="E208" s="103"/>
      <c r="F208" s="104"/>
      <c r="G208" s="68"/>
      <c r="H208" s="68"/>
      <c r="I208" s="105"/>
      <c r="J208" s="68"/>
      <c r="K208" s="105"/>
      <c r="L208" s="68"/>
      <c r="M208" s="68"/>
      <c r="AMF208" s="0"/>
      <c r="AMG208" s="0"/>
      <c r="AMH208" s="0"/>
      <c r="AMI208" s="0"/>
      <c r="AMJ208" s="0"/>
    </row>
    <row r="209" s="142" customFormat="true" ht="13.8" hidden="false" customHeight="false" outlineLevel="0" collapsed="false">
      <c r="A209" s="95"/>
      <c r="C209" s="102"/>
      <c r="D209" s="102"/>
      <c r="E209" s="103"/>
      <c r="F209" s="104"/>
      <c r="G209" s="68"/>
      <c r="H209" s="68"/>
      <c r="I209" s="105"/>
      <c r="J209" s="68"/>
      <c r="K209" s="105"/>
      <c r="L209" s="68"/>
      <c r="M209" s="68"/>
      <c r="AMF209" s="0"/>
      <c r="AMG209" s="0"/>
      <c r="AMH209" s="0"/>
      <c r="AMI209" s="0"/>
      <c r="AMJ209" s="0"/>
    </row>
    <row r="210" s="142" customFormat="true" ht="13.8" hidden="false" customHeight="false" outlineLevel="0" collapsed="false">
      <c r="A210" s="95"/>
      <c r="C210" s="102"/>
      <c r="D210" s="102"/>
      <c r="E210" s="103"/>
      <c r="F210" s="104"/>
      <c r="G210" s="68"/>
      <c r="H210" s="68"/>
      <c r="I210" s="105"/>
      <c r="J210" s="68"/>
      <c r="K210" s="105"/>
      <c r="L210" s="68"/>
      <c r="M210" s="68"/>
      <c r="AMF210" s="0"/>
      <c r="AMG210" s="0"/>
      <c r="AMH210" s="0"/>
      <c r="AMI210" s="0"/>
      <c r="AMJ210" s="0"/>
    </row>
    <row r="211" s="142" customFormat="true" ht="13.8" hidden="false" customHeight="false" outlineLevel="0" collapsed="false">
      <c r="A211" s="95"/>
      <c r="C211" s="102"/>
      <c r="D211" s="102"/>
      <c r="E211" s="103"/>
      <c r="F211" s="104"/>
      <c r="G211" s="68"/>
      <c r="H211" s="68"/>
      <c r="I211" s="105"/>
      <c r="J211" s="68"/>
      <c r="K211" s="105"/>
      <c r="L211" s="68"/>
      <c r="M211" s="68"/>
      <c r="AMF211" s="0"/>
      <c r="AMG211" s="0"/>
      <c r="AMH211" s="0"/>
      <c r="AMI211" s="0"/>
      <c r="AMJ211" s="0"/>
    </row>
    <row r="212" s="142" customFormat="true" ht="13.8" hidden="false" customHeight="false" outlineLevel="0" collapsed="false">
      <c r="A212" s="95"/>
      <c r="C212" s="102"/>
      <c r="D212" s="102"/>
      <c r="E212" s="103"/>
      <c r="F212" s="104"/>
      <c r="G212" s="68"/>
      <c r="H212" s="68"/>
      <c r="I212" s="105"/>
      <c r="J212" s="68"/>
      <c r="K212" s="105"/>
      <c r="L212" s="68"/>
      <c r="M212" s="68"/>
      <c r="AMF212" s="0"/>
      <c r="AMG212" s="0"/>
      <c r="AMH212" s="0"/>
      <c r="AMI212" s="0"/>
      <c r="AMJ212" s="0"/>
    </row>
    <row r="213" s="142" customFormat="true" ht="13.8" hidden="false" customHeight="false" outlineLevel="0" collapsed="false">
      <c r="A213" s="95"/>
      <c r="C213" s="102"/>
      <c r="D213" s="102"/>
      <c r="E213" s="103"/>
      <c r="F213" s="104"/>
      <c r="G213" s="68"/>
      <c r="H213" s="68"/>
      <c r="I213" s="105"/>
      <c r="J213" s="68"/>
      <c r="K213" s="105"/>
      <c r="L213" s="68"/>
      <c r="M213" s="68"/>
      <c r="AMF213" s="0"/>
      <c r="AMG213" s="0"/>
      <c r="AMH213" s="0"/>
      <c r="AMI213" s="0"/>
      <c r="AMJ213" s="0"/>
    </row>
    <row r="214" s="142" customFormat="true" ht="13.8" hidden="false" customHeight="false" outlineLevel="0" collapsed="false">
      <c r="A214" s="95"/>
      <c r="C214" s="102"/>
      <c r="D214" s="102"/>
      <c r="E214" s="103"/>
      <c r="F214" s="104"/>
      <c r="G214" s="68"/>
      <c r="H214" s="68"/>
      <c r="I214" s="105"/>
      <c r="J214" s="68"/>
      <c r="K214" s="105"/>
      <c r="L214" s="68"/>
      <c r="M214" s="68"/>
      <c r="AMF214" s="0"/>
      <c r="AMG214" s="0"/>
      <c r="AMH214" s="0"/>
      <c r="AMI214" s="0"/>
      <c r="AMJ214" s="0"/>
    </row>
    <row r="215" s="142" customFormat="true" ht="13.8" hidden="false" customHeight="false" outlineLevel="0" collapsed="false">
      <c r="A215" s="95"/>
      <c r="C215" s="102"/>
      <c r="D215" s="102"/>
      <c r="E215" s="103"/>
      <c r="F215" s="104"/>
      <c r="G215" s="68"/>
      <c r="H215" s="68"/>
      <c r="I215" s="105"/>
      <c r="J215" s="68"/>
      <c r="K215" s="105"/>
      <c r="L215" s="68"/>
      <c r="M215" s="68"/>
      <c r="AMF215" s="0"/>
      <c r="AMG215" s="0"/>
      <c r="AMH215" s="0"/>
      <c r="AMI215" s="0"/>
      <c r="AMJ215" s="0"/>
    </row>
    <row r="216" s="142" customFormat="true" ht="13.8" hidden="false" customHeight="false" outlineLevel="0" collapsed="false">
      <c r="A216" s="95"/>
      <c r="C216" s="102"/>
      <c r="D216" s="102"/>
      <c r="E216" s="103"/>
      <c r="F216" s="104"/>
      <c r="G216" s="68"/>
      <c r="H216" s="68"/>
      <c r="I216" s="105"/>
      <c r="J216" s="68"/>
      <c r="K216" s="105"/>
      <c r="L216" s="68"/>
      <c r="M216" s="68"/>
      <c r="AMF216" s="0"/>
      <c r="AMG216" s="0"/>
      <c r="AMH216" s="0"/>
      <c r="AMI216" s="0"/>
      <c r="AMJ216" s="0"/>
    </row>
    <row r="217" s="142" customFormat="true" ht="13.8" hidden="false" customHeight="false" outlineLevel="0" collapsed="false">
      <c r="A217" s="95"/>
      <c r="C217" s="102"/>
      <c r="D217" s="102"/>
      <c r="E217" s="103"/>
      <c r="F217" s="104"/>
      <c r="G217" s="68"/>
      <c r="H217" s="68"/>
      <c r="I217" s="105"/>
      <c r="J217" s="68"/>
      <c r="K217" s="105"/>
      <c r="L217" s="68"/>
      <c r="M217" s="68"/>
      <c r="AMF217" s="0"/>
      <c r="AMG217" s="0"/>
      <c r="AMH217" s="0"/>
      <c r="AMI217" s="0"/>
      <c r="AMJ217" s="0"/>
    </row>
    <row r="218" s="142" customFormat="true" ht="13.8" hidden="false" customHeight="false" outlineLevel="0" collapsed="false">
      <c r="A218" s="95"/>
      <c r="C218" s="102"/>
      <c r="D218" s="102"/>
      <c r="E218" s="103"/>
      <c r="F218" s="104"/>
      <c r="G218" s="68"/>
      <c r="H218" s="68"/>
      <c r="I218" s="105"/>
      <c r="J218" s="68"/>
      <c r="K218" s="105"/>
      <c r="L218" s="68"/>
      <c r="M218" s="68"/>
      <c r="AMF218" s="0"/>
      <c r="AMG218" s="0"/>
      <c r="AMH218" s="0"/>
      <c r="AMI218" s="0"/>
      <c r="AMJ218" s="0"/>
    </row>
    <row r="219" s="142" customFormat="true" ht="13.8" hidden="false" customHeight="false" outlineLevel="0" collapsed="false">
      <c r="A219" s="95"/>
      <c r="C219" s="102"/>
      <c r="D219" s="102"/>
      <c r="E219" s="103"/>
      <c r="F219" s="104"/>
      <c r="G219" s="68"/>
      <c r="H219" s="68"/>
      <c r="I219" s="105"/>
      <c r="J219" s="68"/>
      <c r="K219" s="105"/>
      <c r="L219" s="68"/>
      <c r="M219" s="68"/>
      <c r="AMF219" s="0"/>
      <c r="AMG219" s="0"/>
      <c r="AMH219" s="0"/>
      <c r="AMI219" s="0"/>
      <c r="AMJ219" s="0"/>
    </row>
    <row r="220" s="142" customFormat="true" ht="13.8" hidden="false" customHeight="false" outlineLevel="0" collapsed="false">
      <c r="A220" s="95"/>
      <c r="C220" s="102"/>
      <c r="D220" s="102"/>
      <c r="E220" s="103"/>
      <c r="F220" s="104"/>
      <c r="G220" s="68"/>
      <c r="H220" s="68"/>
      <c r="I220" s="105"/>
      <c r="J220" s="68"/>
      <c r="K220" s="105"/>
      <c r="L220" s="68"/>
      <c r="M220" s="68"/>
      <c r="AMF220" s="0"/>
      <c r="AMG220" s="0"/>
      <c r="AMH220" s="0"/>
      <c r="AMI220" s="0"/>
      <c r="AMJ220" s="0"/>
    </row>
    <row r="221" s="142" customFormat="true" ht="13.8" hidden="false" customHeight="false" outlineLevel="0" collapsed="false">
      <c r="A221" s="95"/>
      <c r="C221" s="102"/>
      <c r="D221" s="102"/>
      <c r="E221" s="103"/>
      <c r="F221" s="104"/>
      <c r="G221" s="68"/>
      <c r="H221" s="68"/>
      <c r="I221" s="105"/>
      <c r="J221" s="68"/>
      <c r="K221" s="105"/>
      <c r="L221" s="68"/>
      <c r="M221" s="68"/>
      <c r="AMF221" s="0"/>
      <c r="AMG221" s="0"/>
      <c r="AMH221" s="0"/>
      <c r="AMI221" s="0"/>
      <c r="AMJ221" s="0"/>
    </row>
    <row r="222" s="142" customFormat="true" ht="13.8" hidden="false" customHeight="false" outlineLevel="0" collapsed="false">
      <c r="A222" s="95"/>
      <c r="C222" s="102"/>
      <c r="D222" s="102"/>
      <c r="E222" s="103"/>
      <c r="F222" s="104"/>
      <c r="G222" s="68"/>
      <c r="H222" s="68"/>
      <c r="I222" s="105"/>
      <c r="J222" s="68"/>
      <c r="K222" s="105"/>
      <c r="L222" s="68"/>
      <c r="M222" s="68"/>
      <c r="AMF222" s="0"/>
      <c r="AMG222" s="0"/>
      <c r="AMH222" s="0"/>
      <c r="AMI222" s="0"/>
      <c r="AMJ222" s="0"/>
    </row>
    <row r="223" s="142" customFormat="true" ht="13.8" hidden="false" customHeight="false" outlineLevel="0" collapsed="false">
      <c r="A223" s="95"/>
      <c r="C223" s="102"/>
      <c r="D223" s="102"/>
      <c r="E223" s="103"/>
      <c r="F223" s="104"/>
      <c r="G223" s="68"/>
      <c r="H223" s="68"/>
      <c r="I223" s="105"/>
      <c r="J223" s="68"/>
      <c r="K223" s="105"/>
      <c r="L223" s="68"/>
      <c r="M223" s="68"/>
      <c r="AMF223" s="0"/>
      <c r="AMG223" s="0"/>
      <c r="AMH223" s="0"/>
      <c r="AMI223" s="0"/>
      <c r="AMJ223" s="0"/>
    </row>
    <row r="224" s="142" customFormat="true" ht="13.8" hidden="false" customHeight="false" outlineLevel="0" collapsed="false">
      <c r="A224" s="95"/>
      <c r="C224" s="102"/>
      <c r="D224" s="102"/>
      <c r="E224" s="103"/>
      <c r="F224" s="104"/>
      <c r="G224" s="68"/>
      <c r="H224" s="68"/>
      <c r="I224" s="105"/>
      <c r="J224" s="68"/>
      <c r="K224" s="105"/>
      <c r="L224" s="68"/>
      <c r="M224" s="68"/>
      <c r="AMF224" s="0"/>
      <c r="AMG224" s="0"/>
      <c r="AMH224" s="0"/>
      <c r="AMI224" s="0"/>
      <c r="AMJ224" s="0"/>
    </row>
    <row r="225" s="142" customFormat="true" ht="13.8" hidden="false" customHeight="false" outlineLevel="0" collapsed="false">
      <c r="A225" s="95"/>
      <c r="C225" s="102"/>
      <c r="D225" s="102"/>
      <c r="E225" s="103"/>
      <c r="F225" s="104"/>
      <c r="G225" s="68"/>
      <c r="H225" s="68"/>
      <c r="I225" s="105"/>
      <c r="J225" s="68"/>
      <c r="K225" s="105"/>
      <c r="L225" s="68"/>
      <c r="M225" s="68"/>
      <c r="AMF225" s="0"/>
      <c r="AMG225" s="0"/>
      <c r="AMH225" s="0"/>
      <c r="AMI225" s="0"/>
      <c r="AMJ225" s="0"/>
    </row>
    <row r="226" s="142" customFormat="true" ht="13.8" hidden="false" customHeight="false" outlineLevel="0" collapsed="false">
      <c r="A226" s="95"/>
      <c r="C226" s="102"/>
      <c r="D226" s="102"/>
      <c r="E226" s="103"/>
      <c r="F226" s="104"/>
      <c r="G226" s="68"/>
      <c r="H226" s="68"/>
      <c r="I226" s="105"/>
      <c r="J226" s="68"/>
      <c r="K226" s="105"/>
      <c r="L226" s="68"/>
      <c r="M226" s="68"/>
      <c r="AMF226" s="0"/>
      <c r="AMG226" s="0"/>
      <c r="AMH226" s="0"/>
      <c r="AMI226" s="0"/>
      <c r="AMJ226" s="0"/>
    </row>
    <row r="227" s="142" customFormat="true" ht="13.8" hidden="false" customHeight="false" outlineLevel="0" collapsed="false">
      <c r="A227" s="95"/>
      <c r="C227" s="102"/>
      <c r="D227" s="102"/>
      <c r="E227" s="103"/>
      <c r="F227" s="104"/>
      <c r="G227" s="68"/>
      <c r="H227" s="68"/>
      <c r="I227" s="105"/>
      <c r="J227" s="68"/>
      <c r="K227" s="105"/>
      <c r="L227" s="68"/>
      <c r="M227" s="68"/>
      <c r="AMF227" s="0"/>
      <c r="AMG227" s="0"/>
      <c r="AMH227" s="0"/>
      <c r="AMI227" s="0"/>
      <c r="AMJ227" s="0"/>
    </row>
    <row r="228" s="142" customFormat="true" ht="13.8" hidden="false" customHeight="false" outlineLevel="0" collapsed="false">
      <c r="A228" s="95"/>
      <c r="C228" s="102"/>
      <c r="D228" s="102"/>
      <c r="E228" s="103"/>
      <c r="F228" s="104"/>
      <c r="G228" s="68"/>
      <c r="H228" s="68"/>
      <c r="I228" s="105"/>
      <c r="J228" s="68"/>
      <c r="K228" s="105"/>
      <c r="L228" s="68"/>
      <c r="M228" s="68"/>
      <c r="AMF228" s="0"/>
      <c r="AMG228" s="0"/>
      <c r="AMH228" s="0"/>
      <c r="AMI228" s="0"/>
      <c r="AMJ228" s="0"/>
    </row>
    <row r="229" s="142" customFormat="true" ht="13.8" hidden="false" customHeight="false" outlineLevel="0" collapsed="false">
      <c r="A229" s="95"/>
      <c r="C229" s="102"/>
      <c r="D229" s="102"/>
      <c r="E229" s="103"/>
      <c r="F229" s="104"/>
      <c r="G229" s="68"/>
      <c r="H229" s="68"/>
      <c r="I229" s="105"/>
      <c r="J229" s="68"/>
      <c r="K229" s="105"/>
      <c r="L229" s="68"/>
      <c r="M229" s="68"/>
      <c r="AMF229" s="0"/>
      <c r="AMG229" s="0"/>
      <c r="AMH229" s="0"/>
      <c r="AMI229" s="0"/>
      <c r="AMJ229" s="0"/>
    </row>
    <row r="230" s="142" customFormat="true" ht="13.8" hidden="false" customHeight="false" outlineLevel="0" collapsed="false">
      <c r="A230" s="95"/>
      <c r="C230" s="102"/>
      <c r="D230" s="102"/>
      <c r="E230" s="103"/>
      <c r="F230" s="104"/>
      <c r="G230" s="68"/>
      <c r="H230" s="68"/>
      <c r="I230" s="105"/>
      <c r="J230" s="68"/>
      <c r="K230" s="105"/>
      <c r="L230" s="68"/>
      <c r="M230" s="68"/>
      <c r="AMF230" s="0"/>
      <c r="AMG230" s="0"/>
      <c r="AMH230" s="0"/>
      <c r="AMI230" s="0"/>
      <c r="AMJ230" s="0"/>
    </row>
    <row r="231" s="142" customFormat="true" ht="13.8" hidden="false" customHeight="false" outlineLevel="0" collapsed="false">
      <c r="A231" s="95"/>
      <c r="C231" s="102"/>
      <c r="D231" s="102"/>
      <c r="E231" s="103"/>
      <c r="F231" s="104"/>
      <c r="G231" s="68"/>
      <c r="H231" s="68"/>
      <c r="I231" s="105"/>
      <c r="J231" s="68"/>
      <c r="K231" s="105"/>
      <c r="L231" s="68"/>
      <c r="M231" s="68"/>
      <c r="AMF231" s="0"/>
      <c r="AMG231" s="0"/>
      <c r="AMH231" s="0"/>
      <c r="AMI231" s="0"/>
      <c r="AMJ231" s="0"/>
    </row>
    <row r="232" s="142" customFormat="true" ht="13.8" hidden="false" customHeight="false" outlineLevel="0" collapsed="false">
      <c r="A232" s="95"/>
      <c r="C232" s="102"/>
      <c r="D232" s="102"/>
      <c r="E232" s="103"/>
      <c r="F232" s="104"/>
      <c r="G232" s="68"/>
      <c r="H232" s="68"/>
      <c r="I232" s="105"/>
      <c r="J232" s="68"/>
      <c r="K232" s="105"/>
      <c r="L232" s="68"/>
      <c r="M232" s="68"/>
      <c r="AMF232" s="0"/>
      <c r="AMG232" s="0"/>
      <c r="AMH232" s="0"/>
      <c r="AMI232" s="0"/>
      <c r="AMJ232" s="0"/>
    </row>
    <row r="233" s="142" customFormat="true" ht="13.8" hidden="false" customHeight="false" outlineLevel="0" collapsed="false">
      <c r="A233" s="95"/>
      <c r="C233" s="102"/>
      <c r="D233" s="102"/>
      <c r="E233" s="103"/>
      <c r="F233" s="104"/>
      <c r="G233" s="68"/>
      <c r="H233" s="68"/>
      <c r="I233" s="105"/>
      <c r="J233" s="68"/>
      <c r="K233" s="105"/>
      <c r="L233" s="68"/>
      <c r="M233" s="68"/>
      <c r="AMF233" s="0"/>
      <c r="AMG233" s="0"/>
      <c r="AMH233" s="0"/>
      <c r="AMI233" s="0"/>
      <c r="AMJ233" s="0"/>
    </row>
    <row r="234" s="142" customFormat="true" ht="13.8" hidden="false" customHeight="false" outlineLevel="0" collapsed="false">
      <c r="A234" s="95"/>
      <c r="C234" s="102"/>
      <c r="D234" s="102"/>
      <c r="E234" s="103"/>
      <c r="F234" s="104"/>
      <c r="G234" s="68"/>
      <c r="H234" s="68"/>
      <c r="I234" s="105"/>
      <c r="J234" s="68"/>
      <c r="K234" s="105"/>
      <c r="L234" s="68"/>
      <c r="M234" s="68"/>
      <c r="AMF234" s="0"/>
      <c r="AMG234" s="0"/>
      <c r="AMH234" s="0"/>
      <c r="AMI234" s="0"/>
      <c r="AMJ234" s="0"/>
    </row>
    <row r="235" s="142" customFormat="true" ht="13.8" hidden="false" customHeight="false" outlineLevel="0" collapsed="false">
      <c r="A235" s="95"/>
      <c r="C235" s="102"/>
      <c r="D235" s="102"/>
      <c r="E235" s="103"/>
      <c r="F235" s="104"/>
      <c r="G235" s="68"/>
      <c r="H235" s="68"/>
      <c r="I235" s="105"/>
      <c r="J235" s="68"/>
      <c r="K235" s="105"/>
      <c r="L235" s="68"/>
      <c r="M235" s="68"/>
      <c r="AMF235" s="0"/>
      <c r="AMG235" s="0"/>
      <c r="AMH235" s="0"/>
      <c r="AMI235" s="0"/>
      <c r="AMJ235" s="0"/>
    </row>
    <row r="236" s="142" customFormat="true" ht="13.8" hidden="false" customHeight="false" outlineLevel="0" collapsed="false">
      <c r="A236" s="95"/>
      <c r="C236" s="102"/>
      <c r="D236" s="102"/>
      <c r="E236" s="103"/>
      <c r="F236" s="104"/>
      <c r="G236" s="68"/>
      <c r="H236" s="68"/>
      <c r="I236" s="105"/>
      <c r="J236" s="68"/>
      <c r="K236" s="105"/>
      <c r="L236" s="68"/>
      <c r="M236" s="68"/>
      <c r="AMF236" s="0"/>
      <c r="AMG236" s="0"/>
      <c r="AMH236" s="0"/>
      <c r="AMI236" s="0"/>
      <c r="AMJ236" s="0"/>
    </row>
    <row r="237" s="142" customFormat="true" ht="13.8" hidden="false" customHeight="false" outlineLevel="0" collapsed="false">
      <c r="A237" s="95"/>
      <c r="C237" s="102"/>
      <c r="D237" s="102"/>
      <c r="E237" s="103"/>
      <c r="F237" s="104"/>
      <c r="G237" s="68"/>
      <c r="H237" s="68"/>
      <c r="I237" s="105"/>
      <c r="J237" s="68"/>
      <c r="K237" s="105"/>
      <c r="L237" s="68"/>
      <c r="M237" s="68"/>
      <c r="AMF237" s="0"/>
      <c r="AMG237" s="0"/>
      <c r="AMH237" s="0"/>
      <c r="AMI237" s="0"/>
      <c r="AMJ237" s="0"/>
    </row>
    <row r="238" s="142" customFormat="true" ht="13.8" hidden="false" customHeight="false" outlineLevel="0" collapsed="false">
      <c r="A238" s="95"/>
      <c r="C238" s="102"/>
      <c r="D238" s="102"/>
      <c r="E238" s="103"/>
      <c r="F238" s="104"/>
      <c r="G238" s="68"/>
      <c r="H238" s="68"/>
      <c r="I238" s="105"/>
      <c r="J238" s="68"/>
      <c r="K238" s="105"/>
      <c r="L238" s="68"/>
      <c r="M238" s="68"/>
      <c r="AMF238" s="0"/>
      <c r="AMG238" s="0"/>
      <c r="AMH238" s="0"/>
      <c r="AMI238" s="0"/>
      <c r="AMJ238" s="0"/>
    </row>
    <row r="239" s="142" customFormat="true" ht="13.8" hidden="false" customHeight="false" outlineLevel="0" collapsed="false">
      <c r="A239" s="95"/>
      <c r="C239" s="102"/>
      <c r="D239" s="102"/>
      <c r="E239" s="103"/>
      <c r="F239" s="104"/>
      <c r="G239" s="68"/>
      <c r="H239" s="68"/>
      <c r="I239" s="105"/>
      <c r="J239" s="68"/>
      <c r="K239" s="105"/>
      <c r="L239" s="68"/>
      <c r="M239" s="68"/>
      <c r="AMF239" s="0"/>
      <c r="AMG239" s="0"/>
      <c r="AMH239" s="0"/>
      <c r="AMI239" s="0"/>
      <c r="AMJ239" s="0"/>
    </row>
    <row r="240" s="142" customFormat="true" ht="13.8" hidden="false" customHeight="false" outlineLevel="0" collapsed="false">
      <c r="A240" s="95"/>
      <c r="C240" s="102"/>
      <c r="D240" s="102"/>
      <c r="E240" s="103"/>
      <c r="F240" s="104"/>
      <c r="G240" s="68"/>
      <c r="H240" s="68"/>
      <c r="I240" s="105"/>
      <c r="J240" s="68"/>
      <c r="K240" s="105"/>
      <c r="L240" s="68"/>
      <c r="M240" s="68"/>
      <c r="AMF240" s="0"/>
      <c r="AMG240" s="0"/>
      <c r="AMH240" s="0"/>
      <c r="AMI240" s="0"/>
      <c r="AMJ240" s="0"/>
    </row>
    <row r="241" s="142" customFormat="true" ht="13.8" hidden="false" customHeight="false" outlineLevel="0" collapsed="false">
      <c r="A241" s="95"/>
      <c r="C241" s="102"/>
      <c r="D241" s="102"/>
      <c r="E241" s="103"/>
      <c r="F241" s="104"/>
      <c r="G241" s="68"/>
      <c r="H241" s="68"/>
      <c r="I241" s="105"/>
      <c r="J241" s="68"/>
      <c r="K241" s="105"/>
      <c r="L241" s="68"/>
      <c r="M241" s="68"/>
      <c r="AMF241" s="0"/>
      <c r="AMG241" s="0"/>
      <c r="AMH241" s="0"/>
      <c r="AMI241" s="0"/>
      <c r="AMJ241" s="0"/>
    </row>
    <row r="242" s="142" customFormat="true" ht="13.8" hidden="false" customHeight="false" outlineLevel="0" collapsed="false">
      <c r="A242" s="95"/>
      <c r="C242" s="102"/>
      <c r="D242" s="102"/>
      <c r="E242" s="103"/>
      <c r="F242" s="104"/>
      <c r="G242" s="68"/>
      <c r="H242" s="68"/>
      <c r="I242" s="105"/>
      <c r="J242" s="68"/>
      <c r="K242" s="105"/>
      <c r="L242" s="68"/>
      <c r="M242" s="68"/>
      <c r="AMF242" s="0"/>
      <c r="AMG242" s="0"/>
      <c r="AMH242" s="0"/>
      <c r="AMI242" s="0"/>
      <c r="AMJ242" s="0"/>
    </row>
    <row r="243" s="142" customFormat="true" ht="13.8" hidden="false" customHeight="false" outlineLevel="0" collapsed="false">
      <c r="A243" s="95"/>
      <c r="C243" s="102"/>
      <c r="D243" s="102"/>
      <c r="E243" s="103"/>
      <c r="F243" s="104"/>
      <c r="G243" s="68"/>
      <c r="H243" s="68"/>
      <c r="I243" s="105"/>
      <c r="J243" s="68"/>
      <c r="K243" s="105"/>
      <c r="L243" s="68"/>
      <c r="M243" s="68"/>
      <c r="AMF243" s="0"/>
      <c r="AMG243" s="0"/>
      <c r="AMH243" s="0"/>
      <c r="AMI243" s="0"/>
      <c r="AMJ243" s="0"/>
    </row>
    <row r="244" s="142" customFormat="true" ht="13.8" hidden="false" customHeight="false" outlineLevel="0" collapsed="false">
      <c r="A244" s="95"/>
      <c r="C244" s="102"/>
      <c r="D244" s="102"/>
      <c r="E244" s="103"/>
      <c r="F244" s="104"/>
      <c r="G244" s="68"/>
      <c r="H244" s="68"/>
      <c r="I244" s="105"/>
      <c r="J244" s="68"/>
      <c r="K244" s="105"/>
      <c r="L244" s="68"/>
      <c r="M244" s="68"/>
      <c r="AMF244" s="0"/>
      <c r="AMG244" s="0"/>
      <c r="AMH244" s="0"/>
      <c r="AMI244" s="0"/>
      <c r="AMJ244" s="0"/>
    </row>
    <row r="245" s="142" customFormat="true" ht="13.8" hidden="false" customHeight="false" outlineLevel="0" collapsed="false">
      <c r="A245" s="95"/>
      <c r="C245" s="102"/>
      <c r="D245" s="102"/>
      <c r="E245" s="103"/>
      <c r="F245" s="104"/>
      <c r="G245" s="68"/>
      <c r="H245" s="68"/>
      <c r="I245" s="105"/>
      <c r="J245" s="68"/>
      <c r="K245" s="105"/>
      <c r="L245" s="68"/>
      <c r="M245" s="68"/>
      <c r="AMF245" s="0"/>
      <c r="AMG245" s="0"/>
      <c r="AMH245" s="0"/>
      <c r="AMI245" s="0"/>
      <c r="AMJ245" s="0"/>
    </row>
    <row r="246" s="142" customFormat="true" ht="13.8" hidden="false" customHeight="false" outlineLevel="0" collapsed="false">
      <c r="A246" s="95"/>
      <c r="C246" s="102"/>
      <c r="D246" s="102"/>
      <c r="E246" s="103"/>
      <c r="F246" s="104"/>
      <c r="G246" s="68"/>
      <c r="H246" s="68"/>
      <c r="I246" s="105"/>
      <c r="J246" s="68"/>
      <c r="K246" s="105"/>
      <c r="L246" s="68"/>
      <c r="M246" s="68"/>
      <c r="AMF246" s="0"/>
      <c r="AMG246" s="0"/>
      <c r="AMH246" s="0"/>
      <c r="AMI246" s="0"/>
      <c r="AMJ246" s="0"/>
    </row>
    <row r="247" s="142" customFormat="true" ht="13.8" hidden="false" customHeight="false" outlineLevel="0" collapsed="false">
      <c r="A247" s="95"/>
      <c r="C247" s="102"/>
      <c r="D247" s="102"/>
      <c r="E247" s="103"/>
      <c r="F247" s="104"/>
      <c r="G247" s="68"/>
      <c r="H247" s="68"/>
      <c r="I247" s="105"/>
      <c r="J247" s="68"/>
      <c r="K247" s="105"/>
      <c r="L247" s="68"/>
      <c r="M247" s="68"/>
      <c r="AMF247" s="0"/>
      <c r="AMG247" s="0"/>
      <c r="AMH247" s="0"/>
      <c r="AMI247" s="0"/>
      <c r="AMJ247" s="0"/>
    </row>
    <row r="248" s="142" customFormat="true" ht="13.8" hidden="false" customHeight="false" outlineLevel="0" collapsed="false">
      <c r="A248" s="95"/>
      <c r="C248" s="102"/>
      <c r="D248" s="102"/>
      <c r="E248" s="103"/>
      <c r="F248" s="104"/>
      <c r="G248" s="68"/>
      <c r="H248" s="68"/>
      <c r="I248" s="105"/>
      <c r="J248" s="68"/>
      <c r="K248" s="105"/>
      <c r="L248" s="68"/>
      <c r="M248" s="68"/>
      <c r="AMF248" s="0"/>
      <c r="AMG248" s="0"/>
      <c r="AMH248" s="0"/>
      <c r="AMI248" s="0"/>
      <c r="AMJ248" s="0"/>
    </row>
    <row r="249" s="142" customFormat="true" ht="13.8" hidden="false" customHeight="false" outlineLevel="0" collapsed="false">
      <c r="A249" s="95"/>
      <c r="C249" s="102"/>
      <c r="D249" s="102"/>
      <c r="E249" s="103"/>
      <c r="F249" s="104"/>
      <c r="G249" s="68"/>
      <c r="H249" s="68"/>
      <c r="I249" s="105"/>
      <c r="J249" s="68"/>
      <c r="K249" s="105"/>
      <c r="L249" s="68"/>
      <c r="M249" s="68"/>
      <c r="AMF249" s="0"/>
      <c r="AMG249" s="0"/>
      <c r="AMH249" s="0"/>
      <c r="AMI249" s="0"/>
      <c r="AMJ249" s="0"/>
    </row>
    <row r="250" s="142" customFormat="true" ht="13.8" hidden="false" customHeight="false" outlineLevel="0" collapsed="false">
      <c r="A250" s="95"/>
      <c r="C250" s="102"/>
      <c r="D250" s="102"/>
      <c r="E250" s="103"/>
      <c r="F250" s="104"/>
      <c r="G250" s="68"/>
      <c r="H250" s="68"/>
      <c r="I250" s="105"/>
      <c r="J250" s="68"/>
      <c r="K250" s="105"/>
      <c r="L250" s="68"/>
      <c r="M250" s="68"/>
      <c r="AMF250" s="0"/>
      <c r="AMG250" s="0"/>
      <c r="AMH250" s="0"/>
      <c r="AMI250" s="0"/>
      <c r="AMJ250" s="0"/>
    </row>
    <row r="251" s="142" customFormat="true" ht="13.8" hidden="false" customHeight="false" outlineLevel="0" collapsed="false">
      <c r="A251" s="95"/>
      <c r="C251" s="102"/>
      <c r="D251" s="102"/>
      <c r="E251" s="103"/>
      <c r="F251" s="104"/>
      <c r="G251" s="68"/>
      <c r="H251" s="68"/>
      <c r="I251" s="105"/>
      <c r="J251" s="68"/>
      <c r="K251" s="105"/>
      <c r="L251" s="68"/>
      <c r="M251" s="68"/>
      <c r="AMF251" s="0"/>
      <c r="AMG251" s="0"/>
      <c r="AMH251" s="0"/>
      <c r="AMI251" s="0"/>
      <c r="AMJ251" s="0"/>
    </row>
    <row r="252" s="142" customFormat="true" ht="13.8" hidden="false" customHeight="false" outlineLevel="0" collapsed="false">
      <c r="A252" s="95"/>
      <c r="C252" s="102"/>
      <c r="D252" s="102"/>
      <c r="E252" s="103"/>
      <c r="F252" s="104"/>
      <c r="G252" s="68"/>
      <c r="H252" s="68"/>
      <c r="I252" s="105"/>
      <c r="J252" s="68"/>
      <c r="K252" s="105"/>
      <c r="L252" s="68"/>
      <c r="M252" s="68"/>
      <c r="AMF252" s="0"/>
      <c r="AMG252" s="0"/>
      <c r="AMH252" s="0"/>
      <c r="AMI252" s="0"/>
      <c r="AMJ252" s="0"/>
    </row>
    <row r="253" s="142" customFormat="true" ht="13.8" hidden="false" customHeight="false" outlineLevel="0" collapsed="false">
      <c r="A253" s="95"/>
      <c r="C253" s="102"/>
      <c r="D253" s="102"/>
      <c r="E253" s="103"/>
      <c r="F253" s="104"/>
      <c r="G253" s="68"/>
      <c r="H253" s="68"/>
      <c r="I253" s="105"/>
      <c r="J253" s="68"/>
      <c r="K253" s="105"/>
      <c r="L253" s="68"/>
      <c r="M253" s="68"/>
      <c r="AMF253" s="0"/>
      <c r="AMG253" s="0"/>
      <c r="AMH253" s="0"/>
      <c r="AMI253" s="0"/>
      <c r="AMJ253" s="0"/>
    </row>
    <row r="254" s="142" customFormat="true" ht="13.8" hidden="false" customHeight="false" outlineLevel="0" collapsed="false">
      <c r="A254" s="95"/>
      <c r="C254" s="102"/>
      <c r="D254" s="102"/>
      <c r="E254" s="103"/>
      <c r="F254" s="104"/>
      <c r="G254" s="68"/>
      <c r="H254" s="68"/>
      <c r="I254" s="105"/>
      <c r="J254" s="68"/>
      <c r="K254" s="105"/>
      <c r="L254" s="68"/>
      <c r="M254" s="68"/>
      <c r="AMF254" s="0"/>
      <c r="AMG254" s="0"/>
      <c r="AMH254" s="0"/>
      <c r="AMI254" s="0"/>
      <c r="AMJ254" s="0"/>
    </row>
    <row r="255" s="142" customFormat="true" ht="13.8" hidden="false" customHeight="false" outlineLevel="0" collapsed="false">
      <c r="A255" s="95"/>
      <c r="C255" s="102"/>
      <c r="D255" s="102"/>
      <c r="E255" s="103"/>
      <c r="F255" s="104"/>
      <c r="G255" s="68"/>
      <c r="H255" s="68"/>
      <c r="I255" s="105"/>
      <c r="J255" s="68"/>
      <c r="K255" s="105"/>
      <c r="L255" s="68"/>
      <c r="M255" s="68"/>
      <c r="AMF255" s="0"/>
      <c r="AMG255" s="0"/>
      <c r="AMH255" s="0"/>
      <c r="AMI255" s="0"/>
      <c r="AMJ255" s="0"/>
    </row>
    <row r="256" s="142" customFormat="true" ht="13.8" hidden="false" customHeight="false" outlineLevel="0" collapsed="false">
      <c r="A256" s="95"/>
      <c r="C256" s="102"/>
      <c r="D256" s="102"/>
      <c r="E256" s="103"/>
      <c r="F256" s="104"/>
      <c r="G256" s="68"/>
      <c r="H256" s="68"/>
      <c r="I256" s="105"/>
      <c r="J256" s="68"/>
      <c r="K256" s="105"/>
      <c r="L256" s="68"/>
      <c r="M256" s="68"/>
      <c r="AMF256" s="0"/>
      <c r="AMG256" s="0"/>
      <c r="AMH256" s="0"/>
      <c r="AMI256" s="0"/>
      <c r="AMJ256" s="0"/>
    </row>
    <row r="257" s="142" customFormat="true" ht="13.8" hidden="false" customHeight="false" outlineLevel="0" collapsed="false">
      <c r="A257" s="95"/>
      <c r="C257" s="102"/>
      <c r="D257" s="102"/>
      <c r="E257" s="103"/>
      <c r="F257" s="104"/>
      <c r="G257" s="68"/>
      <c r="H257" s="68"/>
      <c r="I257" s="105"/>
      <c r="J257" s="68"/>
      <c r="K257" s="105"/>
      <c r="L257" s="68"/>
      <c r="M257" s="68"/>
      <c r="AMF257" s="0"/>
      <c r="AMG257" s="0"/>
      <c r="AMH257" s="0"/>
      <c r="AMI257" s="0"/>
      <c r="AMJ257" s="0"/>
    </row>
    <row r="258" s="142" customFormat="true" ht="13.8" hidden="false" customHeight="false" outlineLevel="0" collapsed="false">
      <c r="A258" s="95"/>
      <c r="C258" s="102"/>
      <c r="D258" s="102"/>
      <c r="E258" s="103"/>
      <c r="F258" s="104"/>
      <c r="G258" s="68"/>
      <c r="H258" s="68"/>
      <c r="I258" s="105"/>
      <c r="J258" s="68"/>
      <c r="K258" s="105"/>
      <c r="L258" s="68"/>
      <c r="M258" s="68"/>
      <c r="AMF258" s="0"/>
      <c r="AMG258" s="0"/>
      <c r="AMH258" s="0"/>
      <c r="AMI258" s="0"/>
      <c r="AMJ258" s="0"/>
    </row>
    <row r="259" s="142" customFormat="true" ht="13.8" hidden="false" customHeight="false" outlineLevel="0" collapsed="false">
      <c r="A259" s="95"/>
      <c r="C259" s="102"/>
      <c r="D259" s="102"/>
      <c r="E259" s="103"/>
      <c r="F259" s="104"/>
      <c r="G259" s="68"/>
      <c r="H259" s="68"/>
      <c r="I259" s="105"/>
      <c r="J259" s="68"/>
      <c r="K259" s="105"/>
      <c r="L259" s="68"/>
      <c r="M259" s="68"/>
      <c r="AMF259" s="0"/>
      <c r="AMG259" s="0"/>
      <c r="AMH259" s="0"/>
      <c r="AMI259" s="0"/>
      <c r="AMJ259" s="0"/>
    </row>
    <row r="260" s="142" customFormat="true" ht="13.8" hidden="false" customHeight="false" outlineLevel="0" collapsed="false">
      <c r="A260" s="95"/>
      <c r="C260" s="102"/>
      <c r="D260" s="102"/>
      <c r="E260" s="103"/>
      <c r="F260" s="104"/>
      <c r="G260" s="68"/>
      <c r="H260" s="68"/>
      <c r="I260" s="105"/>
      <c r="J260" s="68"/>
      <c r="K260" s="105"/>
      <c r="L260" s="68"/>
      <c r="M260" s="68"/>
      <c r="AMF260" s="0"/>
      <c r="AMG260" s="0"/>
      <c r="AMH260" s="0"/>
      <c r="AMI260" s="0"/>
      <c r="AMJ260" s="0"/>
    </row>
    <row r="261" s="142" customFormat="true" ht="13.8" hidden="false" customHeight="false" outlineLevel="0" collapsed="false">
      <c r="A261" s="95"/>
      <c r="C261" s="102"/>
      <c r="D261" s="102"/>
      <c r="E261" s="103"/>
      <c r="F261" s="104"/>
      <c r="G261" s="68"/>
      <c r="H261" s="68"/>
      <c r="I261" s="105"/>
      <c r="J261" s="68"/>
      <c r="K261" s="105"/>
      <c r="L261" s="68"/>
      <c r="M261" s="68"/>
      <c r="AMF261" s="0"/>
      <c r="AMG261" s="0"/>
      <c r="AMH261" s="0"/>
      <c r="AMI261" s="0"/>
      <c r="AMJ261" s="0"/>
    </row>
    <row r="262" s="142" customFormat="true" ht="13.8" hidden="false" customHeight="false" outlineLevel="0" collapsed="false">
      <c r="A262" s="95"/>
      <c r="C262" s="102"/>
      <c r="D262" s="102"/>
      <c r="E262" s="103"/>
      <c r="F262" s="104"/>
      <c r="G262" s="68"/>
      <c r="H262" s="68"/>
      <c r="I262" s="105"/>
      <c r="J262" s="68"/>
      <c r="K262" s="105"/>
      <c r="L262" s="68"/>
      <c r="M262" s="68"/>
      <c r="AMF262" s="0"/>
      <c r="AMG262" s="0"/>
      <c r="AMH262" s="0"/>
      <c r="AMI262" s="0"/>
      <c r="AMJ262" s="0"/>
    </row>
    <row r="263" s="142" customFormat="true" ht="13.8" hidden="false" customHeight="false" outlineLevel="0" collapsed="false">
      <c r="A263" s="95"/>
      <c r="C263" s="102"/>
      <c r="D263" s="102"/>
      <c r="E263" s="103"/>
      <c r="F263" s="104"/>
      <c r="G263" s="68"/>
      <c r="H263" s="68"/>
      <c r="I263" s="105"/>
      <c r="J263" s="68"/>
      <c r="K263" s="105"/>
      <c r="L263" s="68"/>
      <c r="M263" s="68"/>
      <c r="AMF263" s="0"/>
      <c r="AMG263" s="0"/>
      <c r="AMH263" s="0"/>
      <c r="AMI263" s="0"/>
      <c r="AMJ263" s="0"/>
    </row>
    <row r="264" s="142" customFormat="true" ht="13.8" hidden="false" customHeight="false" outlineLevel="0" collapsed="false">
      <c r="A264" s="95"/>
      <c r="C264" s="102"/>
      <c r="D264" s="102"/>
      <c r="E264" s="103"/>
      <c r="F264" s="104"/>
      <c r="G264" s="68"/>
      <c r="H264" s="68"/>
      <c r="I264" s="105"/>
      <c r="J264" s="68"/>
      <c r="K264" s="105"/>
      <c r="L264" s="68"/>
      <c r="M264" s="68"/>
      <c r="AMF264" s="0"/>
      <c r="AMG264" s="0"/>
      <c r="AMH264" s="0"/>
      <c r="AMI264" s="0"/>
      <c r="AMJ264" s="0"/>
    </row>
    <row r="265" s="142" customFormat="true" ht="13.8" hidden="false" customHeight="false" outlineLevel="0" collapsed="false">
      <c r="A265" s="95"/>
      <c r="C265" s="102"/>
      <c r="D265" s="102"/>
      <c r="E265" s="103"/>
      <c r="F265" s="104"/>
      <c r="G265" s="68"/>
      <c r="H265" s="68"/>
      <c r="I265" s="105"/>
      <c r="J265" s="68"/>
      <c r="K265" s="105"/>
      <c r="L265" s="68"/>
      <c r="M265" s="68"/>
      <c r="AMF265" s="0"/>
      <c r="AMG265" s="0"/>
      <c r="AMH265" s="0"/>
      <c r="AMI265" s="0"/>
      <c r="AMJ265" s="0"/>
    </row>
    <row r="266" s="142" customFormat="true" ht="13.8" hidden="false" customHeight="false" outlineLevel="0" collapsed="false">
      <c r="A266" s="95"/>
      <c r="C266" s="102"/>
      <c r="D266" s="102"/>
      <c r="E266" s="103"/>
      <c r="F266" s="104"/>
      <c r="G266" s="68"/>
      <c r="H266" s="68"/>
      <c r="I266" s="105"/>
      <c r="J266" s="68"/>
      <c r="K266" s="105"/>
      <c r="L266" s="68"/>
      <c r="M266" s="68"/>
      <c r="AMF266" s="0"/>
      <c r="AMG266" s="0"/>
      <c r="AMH266" s="0"/>
      <c r="AMI266" s="0"/>
      <c r="AMJ266" s="0"/>
    </row>
    <row r="267" s="142" customFormat="true" ht="13.8" hidden="false" customHeight="false" outlineLevel="0" collapsed="false">
      <c r="A267" s="95"/>
      <c r="C267" s="102"/>
      <c r="D267" s="102"/>
      <c r="E267" s="103"/>
      <c r="F267" s="104"/>
      <c r="G267" s="68"/>
      <c r="H267" s="68"/>
      <c r="I267" s="105"/>
      <c r="J267" s="68"/>
      <c r="K267" s="105"/>
      <c r="L267" s="68"/>
      <c r="M267" s="68"/>
      <c r="AMF267" s="0"/>
      <c r="AMG267" s="0"/>
      <c r="AMH267" s="0"/>
      <c r="AMI267" s="0"/>
      <c r="AMJ267" s="0"/>
    </row>
    <row r="268" s="142" customFormat="true" ht="13.8" hidden="false" customHeight="false" outlineLevel="0" collapsed="false">
      <c r="A268" s="95"/>
      <c r="C268" s="102"/>
      <c r="D268" s="102"/>
      <c r="E268" s="103"/>
      <c r="F268" s="104"/>
      <c r="G268" s="68"/>
      <c r="H268" s="68"/>
      <c r="I268" s="105"/>
      <c r="J268" s="68"/>
      <c r="K268" s="105"/>
      <c r="L268" s="68"/>
      <c r="M268" s="68"/>
      <c r="AMF268" s="0"/>
      <c r="AMG268" s="0"/>
      <c r="AMH268" s="0"/>
      <c r="AMI268" s="0"/>
      <c r="AMJ268" s="0"/>
    </row>
    <row r="269" s="142" customFormat="true" ht="13.8" hidden="false" customHeight="false" outlineLevel="0" collapsed="false">
      <c r="A269" s="95"/>
      <c r="C269" s="102"/>
      <c r="D269" s="102"/>
      <c r="E269" s="103"/>
      <c r="F269" s="104"/>
      <c r="G269" s="68"/>
      <c r="H269" s="68"/>
      <c r="I269" s="105"/>
      <c r="J269" s="68"/>
      <c r="K269" s="105"/>
      <c r="L269" s="68"/>
      <c r="M269" s="68"/>
      <c r="AMF269" s="0"/>
      <c r="AMG269" s="0"/>
      <c r="AMH269" s="0"/>
      <c r="AMI269" s="0"/>
      <c r="AMJ269" s="0"/>
    </row>
    <row r="270" s="142" customFormat="true" ht="13.8" hidden="false" customHeight="false" outlineLevel="0" collapsed="false">
      <c r="A270" s="95"/>
      <c r="C270" s="102"/>
      <c r="D270" s="102"/>
      <c r="E270" s="103"/>
      <c r="F270" s="104"/>
      <c r="G270" s="68"/>
      <c r="H270" s="68"/>
      <c r="I270" s="105"/>
      <c r="J270" s="68"/>
      <c r="K270" s="105"/>
      <c r="L270" s="68"/>
      <c r="M270" s="68"/>
      <c r="AMF270" s="0"/>
      <c r="AMG270" s="0"/>
      <c r="AMH270" s="0"/>
      <c r="AMI270" s="0"/>
      <c r="AMJ270" s="0"/>
    </row>
    <row r="271" s="142" customFormat="true" ht="13.8" hidden="false" customHeight="false" outlineLevel="0" collapsed="false">
      <c r="A271" s="95"/>
      <c r="C271" s="102"/>
      <c r="D271" s="102"/>
      <c r="E271" s="103"/>
      <c r="F271" s="104"/>
      <c r="G271" s="68"/>
      <c r="H271" s="68"/>
      <c r="I271" s="105"/>
      <c r="J271" s="68"/>
      <c r="K271" s="105"/>
      <c r="L271" s="68"/>
      <c r="M271" s="68"/>
      <c r="AMF271" s="0"/>
      <c r="AMG271" s="0"/>
      <c r="AMH271" s="0"/>
      <c r="AMI271" s="0"/>
      <c r="AMJ271" s="0"/>
    </row>
    <row r="272" s="142" customFormat="true" ht="13.8" hidden="false" customHeight="false" outlineLevel="0" collapsed="false">
      <c r="A272" s="95"/>
      <c r="C272" s="102"/>
      <c r="D272" s="102"/>
      <c r="E272" s="103"/>
      <c r="F272" s="104"/>
      <c r="G272" s="68"/>
      <c r="H272" s="68"/>
      <c r="I272" s="105"/>
      <c r="J272" s="68"/>
      <c r="K272" s="105"/>
      <c r="L272" s="68"/>
      <c r="M272" s="68"/>
      <c r="AMF272" s="0"/>
      <c r="AMG272" s="0"/>
      <c r="AMH272" s="0"/>
      <c r="AMI272" s="0"/>
      <c r="AMJ272" s="0"/>
    </row>
    <row r="273" s="142" customFormat="true" ht="13.8" hidden="false" customHeight="false" outlineLevel="0" collapsed="false">
      <c r="A273" s="95"/>
      <c r="C273" s="102"/>
      <c r="D273" s="102"/>
      <c r="E273" s="103"/>
      <c r="F273" s="104"/>
      <c r="G273" s="68"/>
      <c r="H273" s="68"/>
      <c r="I273" s="105"/>
      <c r="J273" s="68"/>
      <c r="K273" s="105"/>
      <c r="L273" s="68"/>
      <c r="M273" s="68"/>
      <c r="AMF273" s="0"/>
      <c r="AMG273" s="0"/>
      <c r="AMH273" s="0"/>
      <c r="AMI273" s="0"/>
      <c r="AMJ273" s="0"/>
    </row>
    <row r="274" s="142" customFormat="true" ht="13.8" hidden="false" customHeight="false" outlineLevel="0" collapsed="false">
      <c r="A274" s="95"/>
      <c r="C274" s="102"/>
      <c r="D274" s="102"/>
      <c r="E274" s="103"/>
      <c r="F274" s="104"/>
      <c r="G274" s="68"/>
      <c r="H274" s="68"/>
      <c r="I274" s="105"/>
      <c r="J274" s="68"/>
      <c r="K274" s="105"/>
      <c r="L274" s="68"/>
      <c r="M274" s="68"/>
      <c r="AMF274" s="0"/>
      <c r="AMG274" s="0"/>
      <c r="AMH274" s="0"/>
      <c r="AMI274" s="0"/>
      <c r="AMJ274" s="0"/>
    </row>
    <row r="275" s="142" customFormat="true" ht="13.8" hidden="false" customHeight="false" outlineLevel="0" collapsed="false">
      <c r="A275" s="95"/>
      <c r="C275" s="102"/>
      <c r="D275" s="102"/>
      <c r="E275" s="103"/>
      <c r="F275" s="104"/>
      <c r="G275" s="68"/>
      <c r="H275" s="68"/>
      <c r="I275" s="105"/>
      <c r="J275" s="68"/>
      <c r="K275" s="105"/>
      <c r="L275" s="68"/>
      <c r="M275" s="68"/>
      <c r="AMF275" s="0"/>
      <c r="AMG275" s="0"/>
      <c r="AMH275" s="0"/>
      <c r="AMI275" s="0"/>
      <c r="AMJ275" s="0"/>
    </row>
    <row r="276" s="142" customFormat="true" ht="13.8" hidden="false" customHeight="false" outlineLevel="0" collapsed="false">
      <c r="A276" s="95"/>
      <c r="C276" s="102"/>
      <c r="D276" s="102"/>
      <c r="E276" s="103"/>
      <c r="F276" s="104"/>
      <c r="G276" s="68"/>
      <c r="H276" s="68"/>
      <c r="I276" s="105"/>
      <c r="J276" s="68"/>
      <c r="K276" s="105"/>
      <c r="L276" s="68"/>
      <c r="M276" s="68"/>
      <c r="AMF276" s="0"/>
      <c r="AMG276" s="0"/>
      <c r="AMH276" s="0"/>
      <c r="AMI276" s="0"/>
      <c r="AMJ276" s="0"/>
    </row>
    <row r="277" s="142" customFormat="true" ht="13.8" hidden="false" customHeight="false" outlineLevel="0" collapsed="false">
      <c r="A277" s="95"/>
      <c r="C277" s="102"/>
      <c r="D277" s="102"/>
      <c r="E277" s="103"/>
      <c r="F277" s="104"/>
      <c r="G277" s="68"/>
      <c r="H277" s="68"/>
      <c r="I277" s="105"/>
      <c r="J277" s="68"/>
      <c r="K277" s="105"/>
      <c r="L277" s="68"/>
      <c r="M277" s="68"/>
      <c r="AMF277" s="0"/>
      <c r="AMG277" s="0"/>
      <c r="AMH277" s="0"/>
      <c r="AMI277" s="0"/>
      <c r="AMJ277" s="0"/>
    </row>
    <row r="278" s="142" customFormat="true" ht="13.8" hidden="false" customHeight="false" outlineLevel="0" collapsed="false">
      <c r="A278" s="95"/>
      <c r="C278" s="102"/>
      <c r="D278" s="102"/>
      <c r="E278" s="103"/>
      <c r="F278" s="104"/>
      <c r="G278" s="68"/>
      <c r="H278" s="68"/>
      <c r="I278" s="105"/>
      <c r="J278" s="68"/>
      <c r="K278" s="105"/>
      <c r="L278" s="68"/>
      <c r="M278" s="68"/>
      <c r="AMF278" s="0"/>
      <c r="AMG278" s="0"/>
      <c r="AMH278" s="0"/>
      <c r="AMI278" s="0"/>
      <c r="AMJ278" s="0"/>
    </row>
    <row r="279" s="142" customFormat="true" ht="13.8" hidden="false" customHeight="false" outlineLevel="0" collapsed="false">
      <c r="A279" s="95"/>
      <c r="C279" s="102"/>
      <c r="D279" s="102"/>
      <c r="E279" s="103"/>
      <c r="F279" s="104"/>
      <c r="G279" s="68"/>
      <c r="H279" s="68"/>
      <c r="I279" s="105"/>
      <c r="J279" s="68"/>
      <c r="K279" s="105"/>
      <c r="L279" s="68"/>
      <c r="M279" s="68"/>
      <c r="AMF279" s="0"/>
      <c r="AMG279" s="0"/>
      <c r="AMH279" s="0"/>
      <c r="AMI279" s="0"/>
      <c r="AMJ279" s="0"/>
    </row>
    <row r="280" s="142" customFormat="true" ht="13.8" hidden="false" customHeight="false" outlineLevel="0" collapsed="false">
      <c r="A280" s="95"/>
      <c r="C280" s="102"/>
      <c r="D280" s="102"/>
      <c r="E280" s="103"/>
      <c r="F280" s="104"/>
      <c r="G280" s="68"/>
      <c r="H280" s="68"/>
      <c r="I280" s="105"/>
      <c r="J280" s="68"/>
      <c r="K280" s="105"/>
      <c r="L280" s="68"/>
      <c r="M280" s="68"/>
      <c r="AMF280" s="0"/>
      <c r="AMG280" s="0"/>
      <c r="AMH280" s="0"/>
      <c r="AMI280" s="0"/>
      <c r="AMJ280" s="0"/>
    </row>
    <row r="281" s="142" customFormat="true" ht="13.8" hidden="false" customHeight="false" outlineLevel="0" collapsed="false">
      <c r="A281" s="95"/>
      <c r="C281" s="102"/>
      <c r="D281" s="102"/>
      <c r="E281" s="103"/>
      <c r="F281" s="104"/>
      <c r="G281" s="68"/>
      <c r="H281" s="68"/>
      <c r="I281" s="105"/>
      <c r="J281" s="68"/>
      <c r="K281" s="105"/>
      <c r="L281" s="68"/>
      <c r="M281" s="68"/>
      <c r="AMF281" s="0"/>
      <c r="AMG281" s="0"/>
      <c r="AMH281" s="0"/>
      <c r="AMI281" s="0"/>
      <c r="AMJ281" s="0"/>
    </row>
    <row r="282" s="142" customFormat="true" ht="13.8" hidden="false" customHeight="false" outlineLevel="0" collapsed="false">
      <c r="A282" s="95"/>
      <c r="C282" s="102"/>
      <c r="D282" s="102"/>
      <c r="E282" s="103"/>
      <c r="F282" s="104"/>
      <c r="G282" s="68"/>
      <c r="H282" s="68"/>
      <c r="I282" s="105"/>
      <c r="J282" s="68"/>
      <c r="K282" s="105"/>
      <c r="L282" s="68"/>
      <c r="M282" s="68"/>
      <c r="AMF282" s="0"/>
      <c r="AMG282" s="0"/>
      <c r="AMH282" s="0"/>
      <c r="AMI282" s="0"/>
      <c r="AMJ282" s="0"/>
    </row>
    <row r="283" s="142" customFormat="true" ht="13.8" hidden="false" customHeight="false" outlineLevel="0" collapsed="false">
      <c r="A283" s="95"/>
      <c r="C283" s="102"/>
      <c r="D283" s="102"/>
      <c r="E283" s="103"/>
      <c r="F283" s="104"/>
      <c r="G283" s="68"/>
      <c r="H283" s="68"/>
      <c r="I283" s="105"/>
      <c r="J283" s="68"/>
      <c r="K283" s="105"/>
      <c r="L283" s="68"/>
      <c r="M283" s="68"/>
      <c r="AMF283" s="0"/>
      <c r="AMG283" s="0"/>
      <c r="AMH283" s="0"/>
      <c r="AMI283" s="0"/>
      <c r="AMJ283" s="0"/>
    </row>
    <row r="284" s="142" customFormat="true" ht="13.8" hidden="false" customHeight="false" outlineLevel="0" collapsed="false">
      <c r="A284" s="95"/>
      <c r="C284" s="102"/>
      <c r="D284" s="102"/>
      <c r="E284" s="103"/>
      <c r="F284" s="104"/>
      <c r="G284" s="68"/>
      <c r="H284" s="68"/>
      <c r="I284" s="105"/>
      <c r="J284" s="68"/>
      <c r="K284" s="105"/>
      <c r="L284" s="68"/>
      <c r="M284" s="68"/>
      <c r="AMF284" s="0"/>
      <c r="AMG284" s="0"/>
      <c r="AMH284" s="0"/>
      <c r="AMI284" s="0"/>
      <c r="AMJ284" s="0"/>
    </row>
    <row r="285" s="142" customFormat="true" ht="13.8" hidden="false" customHeight="false" outlineLevel="0" collapsed="false">
      <c r="A285" s="95"/>
      <c r="C285" s="102"/>
      <c r="D285" s="102"/>
      <c r="E285" s="103"/>
      <c r="F285" s="104"/>
      <c r="G285" s="68"/>
      <c r="H285" s="68"/>
      <c r="I285" s="105"/>
      <c r="J285" s="68"/>
      <c r="K285" s="105"/>
      <c r="L285" s="68"/>
      <c r="M285" s="68"/>
      <c r="AMF285" s="0"/>
      <c r="AMG285" s="0"/>
      <c r="AMH285" s="0"/>
      <c r="AMI285" s="0"/>
      <c r="AMJ285" s="0"/>
    </row>
    <row r="286" s="142" customFormat="true" ht="13.8" hidden="false" customHeight="false" outlineLevel="0" collapsed="false">
      <c r="A286" s="95"/>
      <c r="C286" s="102"/>
      <c r="D286" s="102"/>
      <c r="E286" s="103"/>
      <c r="F286" s="104"/>
      <c r="G286" s="68"/>
      <c r="H286" s="68"/>
      <c r="I286" s="105"/>
      <c r="J286" s="68"/>
      <c r="K286" s="105"/>
      <c r="L286" s="68"/>
      <c r="M286" s="68"/>
      <c r="AMF286" s="0"/>
      <c r="AMG286" s="0"/>
      <c r="AMH286" s="0"/>
      <c r="AMI286" s="0"/>
      <c r="AMJ286" s="0"/>
    </row>
    <row r="287" s="142" customFormat="true" ht="13.8" hidden="false" customHeight="false" outlineLevel="0" collapsed="false">
      <c r="A287" s="95"/>
      <c r="C287" s="102"/>
      <c r="D287" s="102"/>
      <c r="E287" s="103"/>
      <c r="F287" s="104"/>
      <c r="G287" s="68"/>
      <c r="H287" s="68"/>
      <c r="I287" s="105"/>
      <c r="J287" s="68"/>
      <c r="K287" s="105"/>
      <c r="L287" s="68"/>
      <c r="M287" s="68"/>
      <c r="AMF287" s="0"/>
      <c r="AMG287" s="0"/>
      <c r="AMH287" s="0"/>
      <c r="AMI287" s="0"/>
      <c r="AMJ287" s="0"/>
    </row>
    <row r="288" s="142" customFormat="true" ht="13.8" hidden="false" customHeight="false" outlineLevel="0" collapsed="false">
      <c r="A288" s="95"/>
      <c r="C288" s="102"/>
      <c r="D288" s="102"/>
      <c r="E288" s="103"/>
      <c r="F288" s="104"/>
      <c r="G288" s="68"/>
      <c r="H288" s="68"/>
      <c r="I288" s="105"/>
      <c r="J288" s="68"/>
      <c r="K288" s="105"/>
      <c r="L288" s="68"/>
      <c r="M288" s="68"/>
      <c r="AMF288" s="0"/>
      <c r="AMG288" s="0"/>
      <c r="AMH288" s="0"/>
      <c r="AMI288" s="0"/>
      <c r="AMJ288" s="0"/>
    </row>
    <row r="289" s="142" customFormat="true" ht="13.8" hidden="false" customHeight="false" outlineLevel="0" collapsed="false">
      <c r="A289" s="95"/>
      <c r="C289" s="102"/>
      <c r="D289" s="102"/>
      <c r="E289" s="103"/>
      <c r="F289" s="104"/>
      <c r="G289" s="68"/>
      <c r="H289" s="68"/>
      <c r="I289" s="105"/>
      <c r="J289" s="68"/>
      <c r="K289" s="105"/>
      <c r="L289" s="68"/>
      <c r="M289" s="68"/>
      <c r="AMF289" s="0"/>
      <c r="AMG289" s="0"/>
      <c r="AMH289" s="0"/>
      <c r="AMI289" s="0"/>
      <c r="AMJ289" s="0"/>
    </row>
    <row r="290" s="142" customFormat="true" ht="13.8" hidden="false" customHeight="false" outlineLevel="0" collapsed="false">
      <c r="A290" s="95"/>
      <c r="C290" s="102"/>
      <c r="D290" s="102"/>
      <c r="E290" s="103"/>
      <c r="F290" s="104"/>
      <c r="G290" s="68"/>
      <c r="H290" s="68"/>
      <c r="I290" s="105"/>
      <c r="J290" s="68"/>
      <c r="K290" s="105"/>
      <c r="L290" s="68"/>
      <c r="M290" s="68"/>
      <c r="AMF290" s="0"/>
      <c r="AMG290" s="0"/>
      <c r="AMH290" s="0"/>
      <c r="AMI290" s="0"/>
      <c r="AMJ290" s="0"/>
    </row>
    <row r="291" s="142" customFormat="true" ht="13.8" hidden="false" customHeight="false" outlineLevel="0" collapsed="false">
      <c r="A291" s="95"/>
      <c r="C291" s="102"/>
      <c r="D291" s="102"/>
      <c r="E291" s="103"/>
      <c r="F291" s="104"/>
      <c r="G291" s="68"/>
      <c r="H291" s="68"/>
      <c r="I291" s="105"/>
      <c r="J291" s="68"/>
      <c r="K291" s="105"/>
      <c r="L291" s="68"/>
      <c r="M291" s="68"/>
      <c r="AMF291" s="0"/>
      <c r="AMG291" s="0"/>
      <c r="AMH291" s="0"/>
      <c r="AMI291" s="0"/>
      <c r="AMJ291" s="0"/>
    </row>
    <row r="292" s="142" customFormat="true" ht="13.8" hidden="false" customHeight="false" outlineLevel="0" collapsed="false">
      <c r="A292" s="95"/>
      <c r="C292" s="102"/>
      <c r="D292" s="102"/>
      <c r="E292" s="103"/>
      <c r="F292" s="104"/>
      <c r="G292" s="68"/>
      <c r="H292" s="68"/>
      <c r="I292" s="105"/>
      <c r="J292" s="68"/>
      <c r="K292" s="105"/>
      <c r="L292" s="68"/>
      <c r="M292" s="68"/>
      <c r="AMF292" s="0"/>
      <c r="AMG292" s="0"/>
      <c r="AMH292" s="0"/>
      <c r="AMI292" s="0"/>
      <c r="AMJ292" s="0"/>
    </row>
    <row r="293" s="142" customFormat="true" ht="13.8" hidden="false" customHeight="false" outlineLevel="0" collapsed="false">
      <c r="A293" s="95"/>
      <c r="C293" s="102"/>
      <c r="D293" s="102"/>
      <c r="E293" s="103"/>
      <c r="F293" s="104"/>
      <c r="G293" s="68"/>
      <c r="H293" s="68"/>
      <c r="I293" s="105"/>
      <c r="J293" s="68"/>
      <c r="K293" s="105"/>
      <c r="L293" s="68"/>
      <c r="M293" s="68"/>
      <c r="AMF293" s="0"/>
      <c r="AMG293" s="0"/>
      <c r="AMH293" s="0"/>
      <c r="AMI293" s="0"/>
      <c r="AMJ293" s="0"/>
    </row>
    <row r="294" s="142" customFormat="true" ht="13.8" hidden="false" customHeight="false" outlineLevel="0" collapsed="false">
      <c r="A294" s="95"/>
      <c r="C294" s="102"/>
      <c r="D294" s="102"/>
      <c r="E294" s="103"/>
      <c r="F294" s="104"/>
      <c r="G294" s="68"/>
      <c r="H294" s="68"/>
      <c r="I294" s="105"/>
      <c r="J294" s="68"/>
      <c r="K294" s="105"/>
      <c r="L294" s="68"/>
      <c r="M294" s="68"/>
      <c r="AMF294" s="0"/>
      <c r="AMG294" s="0"/>
      <c r="AMH294" s="0"/>
      <c r="AMI294" s="0"/>
      <c r="AMJ294" s="0"/>
    </row>
    <row r="295" s="142" customFormat="true" ht="13.8" hidden="false" customHeight="false" outlineLevel="0" collapsed="false">
      <c r="A295" s="95"/>
      <c r="C295" s="102"/>
      <c r="D295" s="102"/>
      <c r="E295" s="103"/>
      <c r="F295" s="104"/>
      <c r="G295" s="68"/>
      <c r="H295" s="68"/>
      <c r="I295" s="105"/>
      <c r="J295" s="68"/>
      <c r="K295" s="105"/>
      <c r="L295" s="68"/>
      <c r="M295" s="68"/>
      <c r="AMF295" s="0"/>
      <c r="AMG295" s="0"/>
      <c r="AMH295" s="0"/>
      <c r="AMI295" s="0"/>
      <c r="AMJ295" s="0"/>
    </row>
    <row r="296" s="142" customFormat="true" ht="13.8" hidden="false" customHeight="false" outlineLevel="0" collapsed="false">
      <c r="A296" s="95"/>
      <c r="C296" s="102"/>
      <c r="D296" s="102"/>
      <c r="E296" s="103"/>
      <c r="F296" s="104"/>
      <c r="G296" s="68"/>
      <c r="H296" s="68"/>
      <c r="I296" s="105"/>
      <c r="J296" s="68"/>
      <c r="K296" s="105"/>
      <c r="L296" s="68"/>
      <c r="M296" s="68"/>
      <c r="AMF296" s="0"/>
      <c r="AMG296" s="0"/>
      <c r="AMH296" s="0"/>
      <c r="AMI296" s="0"/>
      <c r="AMJ296" s="0"/>
    </row>
    <row r="297" s="142" customFormat="true" ht="13.8" hidden="false" customHeight="false" outlineLevel="0" collapsed="false">
      <c r="A297" s="95"/>
      <c r="C297" s="102"/>
      <c r="D297" s="102"/>
      <c r="E297" s="103"/>
      <c r="F297" s="104"/>
      <c r="G297" s="68"/>
      <c r="H297" s="68"/>
      <c r="I297" s="105"/>
      <c r="J297" s="68"/>
      <c r="K297" s="105"/>
      <c r="L297" s="68"/>
      <c r="M297" s="68"/>
      <c r="AMF297" s="0"/>
      <c r="AMG297" s="0"/>
      <c r="AMH297" s="0"/>
      <c r="AMI297" s="0"/>
      <c r="AMJ297" s="0"/>
    </row>
    <row r="298" s="142" customFormat="true" ht="13.8" hidden="false" customHeight="false" outlineLevel="0" collapsed="false">
      <c r="A298" s="95"/>
      <c r="C298" s="102"/>
      <c r="D298" s="102"/>
      <c r="E298" s="103"/>
      <c r="F298" s="104"/>
      <c r="G298" s="68"/>
      <c r="H298" s="68"/>
      <c r="I298" s="105"/>
      <c r="J298" s="68"/>
      <c r="K298" s="105"/>
      <c r="L298" s="68"/>
      <c r="M298" s="68"/>
      <c r="AMF298" s="0"/>
      <c r="AMG298" s="0"/>
      <c r="AMH298" s="0"/>
      <c r="AMI298" s="0"/>
      <c r="AMJ298" s="0"/>
    </row>
    <row r="299" s="142" customFormat="true" ht="13.8" hidden="false" customHeight="false" outlineLevel="0" collapsed="false">
      <c r="A299" s="95"/>
      <c r="C299" s="102"/>
      <c r="D299" s="102"/>
      <c r="E299" s="103"/>
      <c r="F299" s="104"/>
      <c r="G299" s="68"/>
      <c r="H299" s="68"/>
      <c r="I299" s="105"/>
      <c r="J299" s="68"/>
      <c r="K299" s="105"/>
      <c r="L299" s="68"/>
      <c r="M299" s="68"/>
      <c r="AMF299" s="0"/>
      <c r="AMG299" s="0"/>
      <c r="AMH299" s="0"/>
      <c r="AMI299" s="0"/>
      <c r="AMJ299" s="0"/>
    </row>
    <row r="300" s="142" customFormat="true" ht="13.8" hidden="false" customHeight="false" outlineLevel="0" collapsed="false">
      <c r="A300" s="95"/>
      <c r="C300" s="102"/>
      <c r="D300" s="102"/>
      <c r="E300" s="103"/>
      <c r="F300" s="104"/>
      <c r="G300" s="68"/>
      <c r="H300" s="68"/>
      <c r="I300" s="105"/>
      <c r="J300" s="68"/>
      <c r="K300" s="105"/>
      <c r="L300" s="68"/>
      <c r="M300" s="68"/>
      <c r="AMF300" s="0"/>
      <c r="AMG300" s="0"/>
      <c r="AMH300" s="0"/>
      <c r="AMI300" s="0"/>
      <c r="AMJ300" s="0"/>
    </row>
    <row r="301" s="142" customFormat="true" ht="13.8" hidden="false" customHeight="false" outlineLevel="0" collapsed="false">
      <c r="A301" s="95"/>
      <c r="C301" s="102"/>
      <c r="D301" s="102"/>
      <c r="E301" s="103"/>
      <c r="F301" s="104"/>
      <c r="G301" s="68"/>
      <c r="H301" s="68"/>
      <c r="I301" s="105"/>
      <c r="J301" s="68"/>
      <c r="K301" s="105"/>
      <c r="L301" s="68"/>
      <c r="M301" s="68"/>
      <c r="AMF301" s="0"/>
      <c r="AMG301" s="0"/>
      <c r="AMH301" s="0"/>
      <c r="AMI301" s="0"/>
      <c r="AMJ301" s="0"/>
    </row>
    <row r="302" s="142" customFormat="true" ht="13.8" hidden="false" customHeight="false" outlineLevel="0" collapsed="false">
      <c r="A302" s="95"/>
      <c r="C302" s="102"/>
      <c r="D302" s="102"/>
      <c r="E302" s="103"/>
      <c r="F302" s="104"/>
      <c r="G302" s="68"/>
      <c r="H302" s="68"/>
      <c r="I302" s="105"/>
      <c r="J302" s="68"/>
      <c r="K302" s="105"/>
      <c r="L302" s="68"/>
      <c r="M302" s="68"/>
      <c r="AMF302" s="0"/>
      <c r="AMG302" s="0"/>
      <c r="AMH302" s="0"/>
      <c r="AMI302" s="0"/>
      <c r="AMJ302" s="0"/>
    </row>
    <row r="303" s="142" customFormat="true" ht="13.8" hidden="false" customHeight="false" outlineLevel="0" collapsed="false">
      <c r="A303" s="95"/>
      <c r="C303" s="102"/>
      <c r="D303" s="102"/>
      <c r="E303" s="103"/>
      <c r="F303" s="104"/>
      <c r="G303" s="68"/>
      <c r="H303" s="68"/>
      <c r="I303" s="105"/>
      <c r="J303" s="68"/>
      <c r="K303" s="105"/>
      <c r="L303" s="68"/>
      <c r="M303" s="68"/>
      <c r="AMF303" s="0"/>
      <c r="AMG303" s="0"/>
      <c r="AMH303" s="0"/>
      <c r="AMI303" s="0"/>
      <c r="AMJ303" s="0"/>
    </row>
    <row r="304" s="142" customFormat="true" ht="13.8" hidden="false" customHeight="false" outlineLevel="0" collapsed="false">
      <c r="A304" s="95"/>
      <c r="C304" s="102"/>
      <c r="D304" s="102"/>
      <c r="E304" s="103"/>
      <c r="F304" s="104"/>
      <c r="G304" s="68"/>
      <c r="H304" s="68"/>
      <c r="I304" s="105"/>
      <c r="J304" s="68"/>
      <c r="K304" s="105"/>
      <c r="L304" s="68"/>
      <c r="M304" s="68"/>
      <c r="AMF304" s="0"/>
      <c r="AMG304" s="0"/>
      <c r="AMH304" s="0"/>
      <c r="AMI304" s="0"/>
      <c r="AMJ304" s="0"/>
    </row>
    <row r="305" s="142" customFormat="true" ht="13.8" hidden="false" customHeight="false" outlineLevel="0" collapsed="false">
      <c r="A305" s="95"/>
      <c r="C305" s="102"/>
      <c r="D305" s="102"/>
      <c r="E305" s="103"/>
      <c r="F305" s="104"/>
      <c r="G305" s="68"/>
      <c r="H305" s="68"/>
      <c r="I305" s="105"/>
      <c r="J305" s="68"/>
      <c r="K305" s="105"/>
      <c r="L305" s="68"/>
      <c r="M305" s="68"/>
      <c r="AMF305" s="0"/>
      <c r="AMG305" s="0"/>
      <c r="AMH305" s="0"/>
      <c r="AMI305" s="0"/>
      <c r="AMJ305" s="0"/>
    </row>
    <row r="306" s="142" customFormat="true" ht="13.8" hidden="false" customHeight="false" outlineLevel="0" collapsed="false">
      <c r="A306" s="95"/>
      <c r="C306" s="102"/>
      <c r="D306" s="102"/>
      <c r="E306" s="103"/>
      <c r="F306" s="104"/>
      <c r="G306" s="68"/>
      <c r="H306" s="68"/>
      <c r="I306" s="105"/>
      <c r="J306" s="68"/>
      <c r="K306" s="105"/>
      <c r="L306" s="68"/>
      <c r="M306" s="68"/>
      <c r="AMF306" s="0"/>
      <c r="AMG306" s="0"/>
      <c r="AMH306" s="0"/>
      <c r="AMI306" s="0"/>
      <c r="AMJ306" s="0"/>
    </row>
    <row r="307" s="142" customFormat="true" ht="13.8" hidden="false" customHeight="false" outlineLevel="0" collapsed="false">
      <c r="A307" s="95"/>
      <c r="C307" s="102"/>
      <c r="D307" s="102"/>
      <c r="E307" s="103"/>
      <c r="F307" s="104"/>
      <c r="G307" s="68"/>
      <c r="H307" s="68"/>
      <c r="I307" s="105"/>
      <c r="J307" s="68"/>
      <c r="K307" s="105"/>
      <c r="L307" s="68"/>
      <c r="M307" s="68"/>
      <c r="AMF307" s="0"/>
      <c r="AMG307" s="0"/>
      <c r="AMH307" s="0"/>
      <c r="AMI307" s="0"/>
      <c r="AMJ307" s="0"/>
    </row>
    <row r="308" s="142" customFormat="true" ht="13.8" hidden="false" customHeight="false" outlineLevel="0" collapsed="false">
      <c r="A308" s="95"/>
      <c r="C308" s="102"/>
      <c r="D308" s="102"/>
      <c r="E308" s="103"/>
      <c r="F308" s="104"/>
      <c r="G308" s="68"/>
      <c r="H308" s="68"/>
      <c r="I308" s="105"/>
      <c r="J308" s="68"/>
      <c r="K308" s="105"/>
      <c r="L308" s="68"/>
      <c r="M308" s="68"/>
      <c r="AMF308" s="0"/>
      <c r="AMG308" s="0"/>
      <c r="AMH308" s="0"/>
      <c r="AMI308" s="0"/>
      <c r="AMJ308" s="0"/>
    </row>
    <row r="309" s="142" customFormat="true" ht="13.8" hidden="false" customHeight="false" outlineLevel="0" collapsed="false">
      <c r="A309" s="95"/>
      <c r="C309" s="102"/>
      <c r="D309" s="102"/>
      <c r="E309" s="103"/>
      <c r="F309" s="104"/>
      <c r="G309" s="68"/>
      <c r="H309" s="68"/>
      <c r="I309" s="105"/>
      <c r="J309" s="68"/>
      <c r="K309" s="105"/>
      <c r="L309" s="68"/>
      <c r="M309" s="68"/>
      <c r="AMF309" s="0"/>
      <c r="AMG309" s="0"/>
      <c r="AMH309" s="0"/>
      <c r="AMI309" s="0"/>
      <c r="AMJ309" s="0"/>
    </row>
    <row r="310" s="142" customFormat="true" ht="13.8" hidden="false" customHeight="false" outlineLevel="0" collapsed="false">
      <c r="A310" s="95"/>
      <c r="C310" s="102"/>
      <c r="D310" s="102"/>
      <c r="E310" s="103"/>
      <c r="F310" s="104"/>
      <c r="G310" s="68"/>
      <c r="H310" s="68"/>
      <c r="I310" s="105"/>
      <c r="J310" s="68"/>
      <c r="K310" s="105"/>
      <c r="L310" s="68"/>
      <c r="M310" s="68"/>
      <c r="AMF310" s="0"/>
      <c r="AMG310" s="0"/>
      <c r="AMH310" s="0"/>
      <c r="AMI310" s="0"/>
      <c r="AMJ310" s="0"/>
    </row>
    <row r="311" s="142" customFormat="true" ht="13.8" hidden="false" customHeight="false" outlineLevel="0" collapsed="false">
      <c r="A311" s="95"/>
      <c r="C311" s="102"/>
      <c r="D311" s="102"/>
      <c r="E311" s="103"/>
      <c r="F311" s="104"/>
      <c r="G311" s="68"/>
      <c r="H311" s="68"/>
      <c r="I311" s="105"/>
      <c r="J311" s="68"/>
      <c r="K311" s="105"/>
      <c r="L311" s="68"/>
      <c r="M311" s="68"/>
      <c r="AMF311" s="0"/>
      <c r="AMG311" s="0"/>
      <c r="AMH311" s="0"/>
      <c r="AMI311" s="0"/>
      <c r="AMJ311" s="0"/>
    </row>
    <row r="312" s="142" customFormat="true" ht="13.8" hidden="false" customHeight="false" outlineLevel="0" collapsed="false">
      <c r="A312" s="95"/>
      <c r="C312" s="102"/>
      <c r="D312" s="102"/>
      <c r="E312" s="103"/>
      <c r="F312" s="104"/>
      <c r="G312" s="68"/>
      <c r="H312" s="68"/>
      <c r="I312" s="105"/>
      <c r="J312" s="68"/>
      <c r="K312" s="105"/>
      <c r="L312" s="68"/>
      <c r="M312" s="68"/>
      <c r="AMF312" s="0"/>
      <c r="AMG312" s="0"/>
      <c r="AMH312" s="0"/>
      <c r="AMI312" s="0"/>
      <c r="AMJ312" s="0"/>
    </row>
    <row r="313" s="142" customFormat="true" ht="13.8" hidden="false" customHeight="false" outlineLevel="0" collapsed="false">
      <c r="A313" s="95"/>
      <c r="C313" s="102"/>
      <c r="D313" s="102"/>
      <c r="E313" s="103"/>
      <c r="F313" s="104"/>
      <c r="G313" s="68"/>
      <c r="H313" s="68"/>
      <c r="I313" s="105"/>
      <c r="J313" s="68"/>
      <c r="K313" s="105"/>
      <c r="L313" s="68"/>
      <c r="M313" s="68"/>
      <c r="AMF313" s="0"/>
      <c r="AMG313" s="0"/>
      <c r="AMH313" s="0"/>
      <c r="AMI313" s="0"/>
      <c r="AMJ313" s="0"/>
    </row>
    <row r="314" s="142" customFormat="true" ht="13.8" hidden="false" customHeight="false" outlineLevel="0" collapsed="false">
      <c r="A314" s="95"/>
      <c r="C314" s="102"/>
      <c r="D314" s="102"/>
      <c r="E314" s="103"/>
      <c r="F314" s="104"/>
      <c r="G314" s="68"/>
      <c r="H314" s="68"/>
      <c r="I314" s="105"/>
      <c r="J314" s="68"/>
      <c r="K314" s="105"/>
      <c r="L314" s="68"/>
      <c r="M314" s="68"/>
      <c r="AMF314" s="0"/>
      <c r="AMG314" s="0"/>
      <c r="AMH314" s="0"/>
      <c r="AMI314" s="0"/>
      <c r="AMJ314" s="0"/>
    </row>
    <row r="315" s="142" customFormat="true" ht="13.8" hidden="false" customHeight="false" outlineLevel="0" collapsed="false">
      <c r="A315" s="95"/>
      <c r="C315" s="102"/>
      <c r="D315" s="102"/>
      <c r="E315" s="103"/>
      <c r="F315" s="104"/>
      <c r="G315" s="68"/>
      <c r="H315" s="68"/>
      <c r="I315" s="105"/>
      <c r="J315" s="68"/>
      <c r="K315" s="105"/>
      <c r="L315" s="68"/>
      <c r="M315" s="68"/>
      <c r="AMF315" s="0"/>
      <c r="AMG315" s="0"/>
      <c r="AMH315" s="0"/>
      <c r="AMI315" s="0"/>
      <c r="AMJ315" s="0"/>
    </row>
    <row r="316" s="142" customFormat="true" ht="13.8" hidden="false" customHeight="false" outlineLevel="0" collapsed="false">
      <c r="A316" s="95"/>
      <c r="C316" s="102"/>
      <c r="D316" s="102"/>
      <c r="E316" s="103"/>
      <c r="F316" s="104"/>
      <c r="G316" s="68"/>
      <c r="H316" s="68"/>
      <c r="I316" s="105"/>
      <c r="J316" s="68"/>
      <c r="K316" s="105"/>
      <c r="L316" s="68"/>
      <c r="M316" s="68"/>
      <c r="AMF316" s="0"/>
      <c r="AMG316" s="0"/>
      <c r="AMH316" s="0"/>
      <c r="AMI316" s="0"/>
      <c r="AMJ316" s="0"/>
    </row>
    <row r="317" s="142" customFormat="true" ht="13.8" hidden="false" customHeight="false" outlineLevel="0" collapsed="false">
      <c r="A317" s="95"/>
      <c r="C317" s="102"/>
      <c r="D317" s="102"/>
      <c r="E317" s="103"/>
      <c r="F317" s="104"/>
      <c r="G317" s="68"/>
      <c r="H317" s="68"/>
      <c r="I317" s="105"/>
      <c r="J317" s="68"/>
      <c r="K317" s="105"/>
      <c r="L317" s="68"/>
      <c r="M317" s="68"/>
      <c r="AMF317" s="0"/>
      <c r="AMG317" s="0"/>
      <c r="AMH317" s="0"/>
      <c r="AMI317" s="0"/>
      <c r="AMJ317" s="0"/>
    </row>
    <row r="318" s="142" customFormat="true" ht="13.8" hidden="false" customHeight="false" outlineLevel="0" collapsed="false">
      <c r="A318" s="95"/>
      <c r="C318" s="102"/>
      <c r="D318" s="102"/>
      <c r="E318" s="103"/>
      <c r="F318" s="104"/>
      <c r="G318" s="68"/>
      <c r="H318" s="68"/>
      <c r="I318" s="105"/>
      <c r="J318" s="68"/>
      <c r="K318" s="105"/>
      <c r="L318" s="68"/>
      <c r="M318" s="68"/>
      <c r="AMF318" s="0"/>
      <c r="AMG318" s="0"/>
      <c r="AMH318" s="0"/>
      <c r="AMI318" s="0"/>
      <c r="AMJ318" s="0"/>
    </row>
    <row r="319" s="142" customFormat="true" ht="13.8" hidden="false" customHeight="false" outlineLevel="0" collapsed="false">
      <c r="A319" s="95"/>
      <c r="C319" s="102"/>
      <c r="D319" s="102"/>
      <c r="E319" s="103"/>
      <c r="F319" s="104"/>
      <c r="G319" s="68"/>
      <c r="H319" s="68"/>
      <c r="I319" s="105"/>
      <c r="J319" s="68"/>
      <c r="K319" s="105"/>
      <c r="L319" s="68"/>
      <c r="M319" s="68"/>
      <c r="AMF319" s="0"/>
      <c r="AMG319" s="0"/>
      <c r="AMH319" s="0"/>
      <c r="AMI319" s="0"/>
      <c r="AMJ319" s="0"/>
    </row>
    <row r="320" s="142" customFormat="true" ht="13.8" hidden="false" customHeight="false" outlineLevel="0" collapsed="false">
      <c r="A320" s="95"/>
      <c r="C320" s="102"/>
      <c r="D320" s="102"/>
      <c r="E320" s="103"/>
      <c r="F320" s="104"/>
      <c r="G320" s="68"/>
      <c r="H320" s="68"/>
      <c r="I320" s="105"/>
      <c r="J320" s="68"/>
      <c r="K320" s="105"/>
      <c r="L320" s="68"/>
      <c r="M320" s="68"/>
      <c r="AMF320" s="0"/>
      <c r="AMG320" s="0"/>
      <c r="AMH320" s="0"/>
      <c r="AMI320" s="0"/>
      <c r="AMJ320" s="0"/>
    </row>
    <row r="321" s="142" customFormat="true" ht="13.8" hidden="false" customHeight="false" outlineLevel="0" collapsed="false">
      <c r="A321" s="95"/>
      <c r="C321" s="102"/>
      <c r="D321" s="102"/>
      <c r="E321" s="103"/>
      <c r="F321" s="104"/>
      <c r="G321" s="68"/>
      <c r="H321" s="68"/>
      <c r="I321" s="105"/>
      <c r="J321" s="68"/>
      <c r="K321" s="105"/>
      <c r="L321" s="68"/>
      <c r="M321" s="68"/>
      <c r="AMF321" s="0"/>
      <c r="AMG321" s="0"/>
      <c r="AMH321" s="0"/>
      <c r="AMI321" s="0"/>
      <c r="AMJ321" s="0"/>
    </row>
    <row r="322" s="142" customFormat="true" ht="13.8" hidden="false" customHeight="false" outlineLevel="0" collapsed="false">
      <c r="A322" s="95"/>
      <c r="C322" s="102"/>
      <c r="D322" s="102"/>
      <c r="E322" s="103"/>
      <c r="F322" s="104"/>
      <c r="G322" s="68"/>
      <c r="H322" s="68"/>
      <c r="I322" s="105"/>
      <c r="J322" s="68"/>
      <c r="K322" s="105"/>
      <c r="L322" s="68"/>
      <c r="M322" s="68"/>
      <c r="AMF322" s="0"/>
      <c r="AMG322" s="0"/>
      <c r="AMH322" s="0"/>
      <c r="AMI322" s="0"/>
      <c r="AMJ322" s="0"/>
    </row>
    <row r="323" s="142" customFormat="true" ht="13.8" hidden="false" customHeight="false" outlineLevel="0" collapsed="false">
      <c r="A323" s="95"/>
      <c r="C323" s="102"/>
      <c r="D323" s="102"/>
      <c r="E323" s="103"/>
      <c r="F323" s="104"/>
      <c r="G323" s="68"/>
      <c r="H323" s="68"/>
      <c r="I323" s="105"/>
      <c r="J323" s="68"/>
      <c r="K323" s="105"/>
      <c r="L323" s="68"/>
      <c r="M323" s="68"/>
      <c r="AMF323" s="0"/>
      <c r="AMG323" s="0"/>
      <c r="AMH323" s="0"/>
      <c r="AMI323" s="0"/>
      <c r="AMJ323" s="0"/>
    </row>
    <row r="324" s="142" customFormat="true" ht="13.8" hidden="false" customHeight="false" outlineLevel="0" collapsed="false">
      <c r="A324" s="95"/>
      <c r="C324" s="102"/>
      <c r="D324" s="102"/>
      <c r="E324" s="103"/>
      <c r="F324" s="104"/>
      <c r="G324" s="68"/>
      <c r="H324" s="68"/>
      <c r="I324" s="105"/>
      <c r="J324" s="68"/>
      <c r="K324" s="105"/>
      <c r="L324" s="68"/>
      <c r="M324" s="68"/>
      <c r="AMF324" s="0"/>
      <c r="AMG324" s="0"/>
      <c r="AMH324" s="0"/>
      <c r="AMI324" s="0"/>
      <c r="AMJ324" s="0"/>
    </row>
    <row r="325" s="142" customFormat="true" ht="13.8" hidden="false" customHeight="false" outlineLevel="0" collapsed="false">
      <c r="A325" s="95"/>
      <c r="C325" s="102"/>
      <c r="D325" s="102"/>
      <c r="E325" s="103"/>
      <c r="F325" s="104"/>
      <c r="G325" s="68"/>
      <c r="H325" s="68"/>
      <c r="I325" s="105"/>
      <c r="J325" s="68"/>
      <c r="K325" s="105"/>
      <c r="L325" s="68"/>
      <c r="M325" s="68"/>
      <c r="AMF325" s="0"/>
      <c r="AMG325" s="0"/>
      <c r="AMH325" s="0"/>
      <c r="AMI325" s="0"/>
      <c r="AMJ325" s="0"/>
    </row>
    <row r="326" s="142" customFormat="true" ht="13.8" hidden="false" customHeight="false" outlineLevel="0" collapsed="false">
      <c r="A326" s="95"/>
      <c r="C326" s="102"/>
      <c r="D326" s="102"/>
      <c r="E326" s="103"/>
      <c r="F326" s="104"/>
      <c r="G326" s="68"/>
      <c r="H326" s="68"/>
      <c r="I326" s="105"/>
      <c r="J326" s="68"/>
      <c r="K326" s="105"/>
      <c r="L326" s="68"/>
      <c r="M326" s="68"/>
      <c r="AMF326" s="0"/>
      <c r="AMG326" s="0"/>
      <c r="AMH326" s="0"/>
      <c r="AMI326" s="0"/>
      <c r="AMJ326" s="0"/>
    </row>
    <row r="327" s="142" customFormat="true" ht="13.8" hidden="false" customHeight="false" outlineLevel="0" collapsed="false">
      <c r="A327" s="95"/>
      <c r="C327" s="102"/>
      <c r="D327" s="102"/>
      <c r="E327" s="103"/>
      <c r="F327" s="104"/>
      <c r="G327" s="68"/>
      <c r="H327" s="68"/>
      <c r="I327" s="105"/>
      <c r="J327" s="68"/>
      <c r="K327" s="105"/>
      <c r="L327" s="68"/>
      <c r="M327" s="68"/>
      <c r="AMF327" s="0"/>
      <c r="AMG327" s="0"/>
      <c r="AMH327" s="0"/>
      <c r="AMI327" s="0"/>
      <c r="AMJ327" s="0"/>
    </row>
    <row r="328" s="142" customFormat="true" ht="13.8" hidden="false" customHeight="false" outlineLevel="0" collapsed="false">
      <c r="A328" s="95"/>
      <c r="C328" s="102"/>
      <c r="D328" s="102"/>
      <c r="E328" s="103"/>
      <c r="F328" s="104"/>
      <c r="G328" s="68"/>
      <c r="H328" s="68"/>
      <c r="I328" s="105"/>
      <c r="J328" s="68"/>
      <c r="K328" s="105"/>
      <c r="L328" s="68"/>
      <c r="M328" s="68"/>
      <c r="AMF328" s="0"/>
      <c r="AMG328" s="0"/>
      <c r="AMH328" s="0"/>
      <c r="AMI328" s="0"/>
      <c r="AMJ328" s="0"/>
    </row>
    <row r="329" s="142" customFormat="true" ht="13.8" hidden="false" customHeight="false" outlineLevel="0" collapsed="false">
      <c r="A329" s="95"/>
      <c r="C329" s="102"/>
      <c r="D329" s="102"/>
      <c r="E329" s="103"/>
      <c r="F329" s="104"/>
      <c r="G329" s="68"/>
      <c r="H329" s="68"/>
      <c r="I329" s="105"/>
      <c r="J329" s="68"/>
      <c r="K329" s="105"/>
      <c r="L329" s="68"/>
      <c r="M329" s="68"/>
      <c r="AMF329" s="0"/>
      <c r="AMG329" s="0"/>
      <c r="AMH329" s="0"/>
      <c r="AMI329" s="0"/>
      <c r="AMJ329" s="0"/>
    </row>
    <row r="330" s="142" customFormat="true" ht="13.8" hidden="false" customHeight="false" outlineLevel="0" collapsed="false">
      <c r="A330" s="95"/>
      <c r="C330" s="102"/>
      <c r="D330" s="102"/>
      <c r="E330" s="103"/>
      <c r="F330" s="104"/>
      <c r="G330" s="68"/>
      <c r="H330" s="68"/>
      <c r="I330" s="105"/>
      <c r="J330" s="68"/>
      <c r="K330" s="105"/>
      <c r="L330" s="68"/>
      <c r="M330" s="68"/>
      <c r="AMF330" s="0"/>
      <c r="AMG330" s="0"/>
      <c r="AMH330" s="0"/>
      <c r="AMI330" s="0"/>
      <c r="AMJ330" s="0"/>
    </row>
    <row r="331" s="142" customFormat="true" ht="13.8" hidden="false" customHeight="false" outlineLevel="0" collapsed="false">
      <c r="A331" s="95"/>
      <c r="C331" s="102"/>
      <c r="D331" s="102"/>
      <c r="E331" s="103"/>
      <c r="F331" s="104"/>
      <c r="G331" s="68"/>
      <c r="H331" s="68"/>
      <c r="I331" s="105"/>
      <c r="J331" s="68"/>
      <c r="K331" s="105"/>
      <c r="L331" s="68"/>
      <c r="M331" s="68"/>
      <c r="AMF331" s="0"/>
      <c r="AMG331" s="0"/>
      <c r="AMH331" s="0"/>
      <c r="AMI331" s="0"/>
      <c r="AMJ331" s="0"/>
    </row>
    <row r="332" s="142" customFormat="true" ht="13.8" hidden="false" customHeight="false" outlineLevel="0" collapsed="false">
      <c r="A332" s="95"/>
      <c r="C332" s="102"/>
      <c r="D332" s="102"/>
      <c r="E332" s="103"/>
      <c r="F332" s="104"/>
      <c r="G332" s="68"/>
      <c r="H332" s="68"/>
      <c r="I332" s="105"/>
      <c r="J332" s="68"/>
      <c r="K332" s="105"/>
      <c r="L332" s="68"/>
      <c r="M332" s="68"/>
      <c r="AMF332" s="0"/>
      <c r="AMG332" s="0"/>
      <c r="AMH332" s="0"/>
      <c r="AMI332" s="0"/>
      <c r="AMJ332" s="0"/>
    </row>
    <row r="333" s="142" customFormat="true" ht="13.8" hidden="false" customHeight="false" outlineLevel="0" collapsed="false">
      <c r="A333" s="95"/>
      <c r="C333" s="102"/>
      <c r="D333" s="102"/>
      <c r="E333" s="103"/>
      <c r="F333" s="104"/>
      <c r="G333" s="68"/>
      <c r="H333" s="68"/>
      <c r="I333" s="105"/>
      <c r="J333" s="68"/>
      <c r="K333" s="105"/>
      <c r="L333" s="68"/>
      <c r="M333" s="68"/>
      <c r="AMF333" s="0"/>
      <c r="AMG333" s="0"/>
      <c r="AMH333" s="0"/>
      <c r="AMI333" s="0"/>
      <c r="AMJ333" s="0"/>
    </row>
    <row r="334" s="142" customFormat="true" ht="13.8" hidden="false" customHeight="false" outlineLevel="0" collapsed="false">
      <c r="A334" s="95"/>
      <c r="C334" s="102"/>
      <c r="D334" s="102"/>
      <c r="E334" s="103"/>
      <c r="F334" s="104"/>
      <c r="G334" s="68"/>
      <c r="H334" s="68"/>
      <c r="I334" s="105"/>
      <c r="J334" s="68"/>
      <c r="K334" s="105"/>
      <c r="L334" s="68"/>
      <c r="M334" s="68"/>
      <c r="AMF334" s="0"/>
      <c r="AMG334" s="0"/>
      <c r="AMH334" s="0"/>
      <c r="AMI334" s="0"/>
      <c r="AMJ334" s="0"/>
    </row>
    <row r="335" s="142" customFormat="true" ht="13.8" hidden="false" customHeight="false" outlineLevel="0" collapsed="false">
      <c r="A335" s="95"/>
      <c r="C335" s="102"/>
      <c r="D335" s="102"/>
      <c r="E335" s="103"/>
      <c r="F335" s="104"/>
      <c r="G335" s="68"/>
      <c r="H335" s="68"/>
      <c r="I335" s="105"/>
      <c r="J335" s="68"/>
      <c r="K335" s="105"/>
      <c r="L335" s="68"/>
      <c r="M335" s="68"/>
      <c r="AMF335" s="0"/>
      <c r="AMG335" s="0"/>
      <c r="AMH335" s="0"/>
      <c r="AMI335" s="0"/>
      <c r="AMJ335" s="0"/>
    </row>
    <row r="336" s="142" customFormat="true" ht="13.8" hidden="false" customHeight="false" outlineLevel="0" collapsed="false">
      <c r="A336" s="95"/>
      <c r="C336" s="102"/>
      <c r="D336" s="102"/>
      <c r="E336" s="103"/>
      <c r="F336" s="104"/>
      <c r="G336" s="68"/>
      <c r="H336" s="68"/>
      <c r="I336" s="105"/>
      <c r="J336" s="68"/>
      <c r="K336" s="105"/>
      <c r="L336" s="68"/>
      <c r="M336" s="68"/>
      <c r="AMF336" s="0"/>
      <c r="AMG336" s="0"/>
      <c r="AMH336" s="0"/>
      <c r="AMI336" s="0"/>
      <c r="AMJ336" s="0"/>
    </row>
    <row r="337" s="142" customFormat="true" ht="13.8" hidden="false" customHeight="false" outlineLevel="0" collapsed="false">
      <c r="A337" s="95"/>
      <c r="C337" s="102"/>
      <c r="D337" s="102"/>
      <c r="E337" s="103"/>
      <c r="F337" s="104"/>
      <c r="G337" s="68"/>
      <c r="H337" s="68"/>
      <c r="I337" s="105"/>
      <c r="J337" s="68"/>
      <c r="K337" s="105"/>
      <c r="L337" s="68"/>
      <c r="M337" s="68"/>
      <c r="AMF337" s="0"/>
      <c r="AMG337" s="0"/>
      <c r="AMH337" s="0"/>
      <c r="AMI337" s="0"/>
      <c r="AMJ337" s="0"/>
    </row>
    <row r="338" s="142" customFormat="true" ht="13.8" hidden="false" customHeight="false" outlineLevel="0" collapsed="false">
      <c r="A338" s="95"/>
      <c r="C338" s="102"/>
      <c r="D338" s="102"/>
      <c r="E338" s="103"/>
      <c r="F338" s="104"/>
      <c r="G338" s="68"/>
      <c r="H338" s="68"/>
      <c r="I338" s="105"/>
      <c r="J338" s="68"/>
      <c r="K338" s="105"/>
      <c r="L338" s="68"/>
      <c r="M338" s="68"/>
      <c r="AMF338" s="0"/>
      <c r="AMG338" s="0"/>
      <c r="AMH338" s="0"/>
      <c r="AMI338" s="0"/>
      <c r="AMJ338" s="0"/>
    </row>
    <row r="339" s="142" customFormat="true" ht="13.8" hidden="false" customHeight="false" outlineLevel="0" collapsed="false">
      <c r="A339" s="95"/>
      <c r="C339" s="102"/>
      <c r="D339" s="102"/>
      <c r="E339" s="103"/>
      <c r="F339" s="104"/>
      <c r="G339" s="68"/>
      <c r="H339" s="68"/>
      <c r="I339" s="105"/>
      <c r="J339" s="68"/>
      <c r="K339" s="105"/>
      <c r="L339" s="68"/>
      <c r="M339" s="68"/>
      <c r="AMF339" s="0"/>
      <c r="AMG339" s="0"/>
      <c r="AMH339" s="0"/>
      <c r="AMI339" s="0"/>
      <c r="AMJ339" s="0"/>
    </row>
    <row r="340" s="142" customFormat="true" ht="13.8" hidden="false" customHeight="false" outlineLevel="0" collapsed="false">
      <c r="A340" s="95"/>
      <c r="C340" s="102"/>
      <c r="D340" s="102"/>
      <c r="E340" s="103"/>
      <c r="F340" s="104"/>
      <c r="G340" s="68"/>
      <c r="H340" s="68"/>
      <c r="I340" s="105"/>
      <c r="J340" s="68"/>
      <c r="K340" s="105"/>
      <c r="L340" s="68"/>
      <c r="M340" s="68"/>
      <c r="AMF340" s="0"/>
      <c r="AMG340" s="0"/>
      <c r="AMH340" s="0"/>
      <c r="AMI340" s="0"/>
      <c r="AMJ340" s="0"/>
    </row>
    <row r="341" s="142" customFormat="true" ht="13.8" hidden="false" customHeight="false" outlineLevel="0" collapsed="false">
      <c r="A341" s="95"/>
      <c r="C341" s="102"/>
      <c r="D341" s="102"/>
      <c r="E341" s="103"/>
      <c r="F341" s="104"/>
      <c r="G341" s="68"/>
      <c r="H341" s="68"/>
      <c r="I341" s="105"/>
      <c r="J341" s="68"/>
      <c r="K341" s="105"/>
      <c r="L341" s="68"/>
      <c r="M341" s="68"/>
      <c r="AMF341" s="0"/>
      <c r="AMG341" s="0"/>
      <c r="AMH341" s="0"/>
      <c r="AMI341" s="0"/>
      <c r="AMJ341" s="0"/>
    </row>
    <row r="342" s="142" customFormat="true" ht="13.8" hidden="false" customHeight="false" outlineLevel="0" collapsed="false">
      <c r="A342" s="95"/>
      <c r="C342" s="102"/>
      <c r="D342" s="102"/>
      <c r="E342" s="103"/>
      <c r="F342" s="104"/>
      <c r="G342" s="68"/>
      <c r="H342" s="68"/>
      <c r="I342" s="105"/>
      <c r="J342" s="68"/>
      <c r="K342" s="105"/>
      <c r="L342" s="68"/>
      <c r="M342" s="68"/>
      <c r="AMF342" s="0"/>
      <c r="AMG342" s="0"/>
      <c r="AMH342" s="0"/>
      <c r="AMI342" s="0"/>
      <c r="AMJ342" s="0"/>
    </row>
    <row r="343" s="142" customFormat="true" ht="13.8" hidden="false" customHeight="false" outlineLevel="0" collapsed="false">
      <c r="A343" s="95"/>
      <c r="C343" s="102"/>
      <c r="D343" s="102"/>
      <c r="E343" s="103"/>
      <c r="F343" s="104"/>
      <c r="G343" s="68"/>
      <c r="H343" s="68"/>
      <c r="I343" s="105"/>
      <c r="J343" s="68"/>
      <c r="K343" s="105"/>
      <c r="L343" s="68"/>
      <c r="M343" s="68"/>
      <c r="AMF343" s="0"/>
      <c r="AMG343" s="0"/>
      <c r="AMH343" s="0"/>
      <c r="AMI343" s="0"/>
      <c r="AMJ343" s="0"/>
    </row>
    <row r="344" s="142" customFormat="true" ht="13.8" hidden="false" customHeight="false" outlineLevel="0" collapsed="false">
      <c r="A344" s="95"/>
      <c r="C344" s="102"/>
      <c r="D344" s="102"/>
      <c r="E344" s="103"/>
      <c r="F344" s="104"/>
      <c r="G344" s="68"/>
      <c r="H344" s="68"/>
      <c r="I344" s="105"/>
      <c r="J344" s="68"/>
      <c r="K344" s="105"/>
      <c r="L344" s="68"/>
      <c r="M344" s="68"/>
      <c r="AMF344" s="0"/>
      <c r="AMG344" s="0"/>
      <c r="AMH344" s="0"/>
      <c r="AMI344" s="0"/>
      <c r="AMJ344" s="0"/>
    </row>
    <row r="345" s="142" customFormat="true" ht="13.8" hidden="false" customHeight="false" outlineLevel="0" collapsed="false">
      <c r="A345" s="95"/>
      <c r="C345" s="102"/>
      <c r="D345" s="102"/>
      <c r="E345" s="103"/>
      <c r="F345" s="104"/>
      <c r="G345" s="68"/>
      <c r="H345" s="68"/>
      <c r="I345" s="105"/>
      <c r="J345" s="68"/>
      <c r="K345" s="105"/>
      <c r="L345" s="68"/>
      <c r="M345" s="68"/>
      <c r="AMF345" s="0"/>
      <c r="AMG345" s="0"/>
      <c r="AMH345" s="0"/>
      <c r="AMI345" s="0"/>
      <c r="AMJ345" s="0"/>
    </row>
    <row r="346" s="142" customFormat="true" ht="13.8" hidden="false" customHeight="false" outlineLevel="0" collapsed="false">
      <c r="A346" s="95"/>
      <c r="C346" s="102"/>
      <c r="D346" s="102"/>
      <c r="E346" s="103"/>
      <c r="F346" s="104"/>
      <c r="G346" s="68"/>
      <c r="H346" s="68"/>
      <c r="I346" s="105"/>
      <c r="J346" s="68"/>
      <c r="K346" s="105"/>
      <c r="L346" s="68"/>
      <c r="M346" s="68"/>
      <c r="AMF346" s="0"/>
      <c r="AMG346" s="0"/>
      <c r="AMH346" s="0"/>
      <c r="AMI346" s="0"/>
      <c r="AMJ346" s="0"/>
    </row>
    <row r="347" s="142" customFormat="true" ht="13.8" hidden="false" customHeight="false" outlineLevel="0" collapsed="false">
      <c r="A347" s="95"/>
      <c r="C347" s="102"/>
      <c r="D347" s="102"/>
      <c r="E347" s="103"/>
      <c r="F347" s="104"/>
      <c r="G347" s="68"/>
      <c r="H347" s="68"/>
      <c r="I347" s="105"/>
      <c r="J347" s="68"/>
      <c r="K347" s="105"/>
      <c r="L347" s="68"/>
      <c r="M347" s="68"/>
      <c r="AMF347" s="0"/>
      <c r="AMG347" s="0"/>
      <c r="AMH347" s="0"/>
      <c r="AMI347" s="0"/>
      <c r="AMJ347" s="0"/>
    </row>
    <row r="348" s="142" customFormat="true" ht="13.8" hidden="false" customHeight="false" outlineLevel="0" collapsed="false">
      <c r="A348" s="95"/>
      <c r="C348" s="102"/>
      <c r="D348" s="102"/>
      <c r="E348" s="103"/>
      <c r="F348" s="104"/>
      <c r="G348" s="68"/>
      <c r="H348" s="68"/>
      <c r="I348" s="105"/>
      <c r="J348" s="68"/>
      <c r="K348" s="105"/>
      <c r="L348" s="68"/>
      <c r="M348" s="68"/>
      <c r="AMF348" s="0"/>
      <c r="AMG348" s="0"/>
      <c r="AMH348" s="0"/>
      <c r="AMI348" s="0"/>
      <c r="AMJ348" s="0"/>
    </row>
    <row r="349" s="142" customFormat="true" ht="13.8" hidden="false" customHeight="false" outlineLevel="0" collapsed="false">
      <c r="A349" s="95"/>
      <c r="C349" s="102"/>
      <c r="D349" s="102"/>
      <c r="E349" s="103"/>
      <c r="F349" s="104"/>
      <c r="G349" s="68"/>
      <c r="H349" s="68"/>
      <c r="I349" s="105"/>
      <c r="J349" s="68"/>
      <c r="K349" s="105"/>
      <c r="L349" s="68"/>
      <c r="M349" s="68"/>
      <c r="AMF349" s="0"/>
      <c r="AMG349" s="0"/>
      <c r="AMH349" s="0"/>
      <c r="AMI349" s="0"/>
      <c r="AMJ349" s="0"/>
    </row>
    <row r="350" s="142" customFormat="true" ht="13.8" hidden="false" customHeight="false" outlineLevel="0" collapsed="false">
      <c r="A350" s="95"/>
      <c r="C350" s="102"/>
      <c r="D350" s="102"/>
      <c r="E350" s="103"/>
      <c r="F350" s="104"/>
      <c r="G350" s="68"/>
      <c r="H350" s="68"/>
      <c r="I350" s="105"/>
      <c r="J350" s="68"/>
      <c r="K350" s="105"/>
      <c r="L350" s="68"/>
      <c r="M350" s="68"/>
      <c r="AMF350" s="0"/>
      <c r="AMG350" s="0"/>
      <c r="AMH350" s="0"/>
      <c r="AMI350" s="0"/>
      <c r="AMJ350" s="0"/>
    </row>
    <row r="351" s="142" customFormat="true" ht="13.8" hidden="false" customHeight="false" outlineLevel="0" collapsed="false">
      <c r="A351" s="95"/>
      <c r="C351" s="102"/>
      <c r="D351" s="102"/>
      <c r="E351" s="103"/>
      <c r="F351" s="104"/>
      <c r="G351" s="68"/>
      <c r="H351" s="68"/>
      <c r="I351" s="105"/>
      <c r="J351" s="68"/>
      <c r="K351" s="105"/>
      <c r="L351" s="68"/>
      <c r="M351" s="68"/>
      <c r="AMF351" s="0"/>
      <c r="AMG351" s="0"/>
      <c r="AMH351" s="0"/>
      <c r="AMI351" s="0"/>
      <c r="AMJ351" s="0"/>
    </row>
    <row r="352" s="142" customFormat="true" ht="13.8" hidden="false" customHeight="false" outlineLevel="0" collapsed="false">
      <c r="A352" s="95"/>
      <c r="C352" s="102"/>
      <c r="D352" s="102"/>
      <c r="E352" s="103"/>
      <c r="F352" s="104"/>
      <c r="G352" s="68"/>
      <c r="H352" s="68"/>
      <c r="I352" s="105"/>
      <c r="J352" s="68"/>
      <c r="K352" s="105"/>
      <c r="L352" s="68"/>
      <c r="M352" s="68"/>
      <c r="AMF352" s="0"/>
      <c r="AMG352" s="0"/>
      <c r="AMH352" s="0"/>
      <c r="AMI352" s="0"/>
      <c r="AMJ352" s="0"/>
    </row>
    <row r="353" s="142" customFormat="true" ht="13.8" hidden="false" customHeight="false" outlineLevel="0" collapsed="false">
      <c r="A353" s="95"/>
      <c r="C353" s="102"/>
      <c r="D353" s="102"/>
      <c r="E353" s="103"/>
      <c r="F353" s="104"/>
      <c r="G353" s="68"/>
      <c r="H353" s="68"/>
      <c r="I353" s="105"/>
      <c r="J353" s="68"/>
      <c r="K353" s="105"/>
      <c r="L353" s="68"/>
      <c r="M353" s="68"/>
      <c r="AMF353" s="0"/>
      <c r="AMG353" s="0"/>
      <c r="AMH353" s="0"/>
      <c r="AMI353" s="0"/>
      <c r="AMJ353" s="0"/>
    </row>
    <row r="354" s="142" customFormat="true" ht="13.8" hidden="false" customHeight="false" outlineLevel="0" collapsed="false">
      <c r="A354" s="95"/>
      <c r="C354" s="102"/>
      <c r="D354" s="102"/>
      <c r="E354" s="103"/>
      <c r="F354" s="104"/>
      <c r="G354" s="68"/>
      <c r="H354" s="68"/>
      <c r="I354" s="105"/>
      <c r="J354" s="68"/>
      <c r="K354" s="105"/>
      <c r="L354" s="68"/>
      <c r="M354" s="68"/>
      <c r="AMF354" s="0"/>
      <c r="AMG354" s="0"/>
      <c r="AMH354" s="0"/>
      <c r="AMI354" s="0"/>
      <c r="AMJ354" s="0"/>
    </row>
    <row r="355" s="142" customFormat="true" ht="13.8" hidden="false" customHeight="false" outlineLevel="0" collapsed="false">
      <c r="A355" s="95"/>
      <c r="C355" s="102"/>
      <c r="D355" s="102"/>
      <c r="E355" s="103"/>
      <c r="F355" s="104"/>
      <c r="G355" s="68"/>
      <c r="H355" s="68"/>
      <c r="I355" s="105"/>
      <c r="J355" s="68"/>
      <c r="K355" s="105"/>
      <c r="L355" s="68"/>
      <c r="M355" s="68"/>
      <c r="AMF355" s="0"/>
      <c r="AMG355" s="0"/>
      <c r="AMH355" s="0"/>
      <c r="AMI355" s="0"/>
      <c r="AMJ355" s="0"/>
    </row>
    <row r="356" s="142" customFormat="true" ht="13.8" hidden="false" customHeight="false" outlineLevel="0" collapsed="false">
      <c r="A356" s="95"/>
      <c r="C356" s="102"/>
      <c r="D356" s="102"/>
      <c r="E356" s="103"/>
      <c r="F356" s="104"/>
      <c r="G356" s="68"/>
      <c r="H356" s="68"/>
      <c r="I356" s="105"/>
      <c r="J356" s="68"/>
      <c r="K356" s="105"/>
      <c r="L356" s="68"/>
      <c r="M356" s="68"/>
      <c r="AMF356" s="0"/>
      <c r="AMG356" s="0"/>
      <c r="AMH356" s="0"/>
      <c r="AMI356" s="0"/>
      <c r="AMJ356" s="0"/>
    </row>
    <row r="357" s="142" customFormat="true" ht="13.8" hidden="false" customHeight="false" outlineLevel="0" collapsed="false">
      <c r="A357" s="95"/>
      <c r="C357" s="102"/>
      <c r="D357" s="102"/>
      <c r="E357" s="103"/>
      <c r="F357" s="104"/>
      <c r="G357" s="68"/>
      <c r="H357" s="68"/>
      <c r="I357" s="105"/>
      <c r="J357" s="68"/>
      <c r="K357" s="105"/>
      <c r="L357" s="68"/>
      <c r="M357" s="68"/>
      <c r="AMF357" s="0"/>
      <c r="AMG357" s="0"/>
      <c r="AMH357" s="0"/>
      <c r="AMI357" s="0"/>
      <c r="AMJ357" s="0"/>
    </row>
    <row r="358" s="142" customFormat="true" ht="13.8" hidden="false" customHeight="false" outlineLevel="0" collapsed="false">
      <c r="A358" s="95"/>
      <c r="C358" s="102"/>
      <c r="D358" s="102"/>
      <c r="E358" s="103"/>
      <c r="F358" s="104"/>
      <c r="G358" s="68"/>
      <c r="H358" s="68"/>
      <c r="I358" s="105"/>
      <c r="J358" s="68"/>
      <c r="K358" s="105"/>
      <c r="L358" s="68"/>
      <c r="M358" s="68"/>
      <c r="AMF358" s="0"/>
      <c r="AMG358" s="0"/>
      <c r="AMH358" s="0"/>
      <c r="AMI358" s="0"/>
      <c r="AMJ358" s="0"/>
    </row>
    <row r="359" s="142" customFormat="true" ht="13.8" hidden="false" customHeight="false" outlineLevel="0" collapsed="false">
      <c r="A359" s="95"/>
      <c r="C359" s="102"/>
      <c r="D359" s="102"/>
      <c r="E359" s="103"/>
      <c r="F359" s="104"/>
      <c r="G359" s="68"/>
      <c r="H359" s="68"/>
      <c r="I359" s="105"/>
      <c r="J359" s="68"/>
      <c r="K359" s="105"/>
      <c r="L359" s="68"/>
      <c r="M359" s="68"/>
      <c r="AMF359" s="0"/>
      <c r="AMG359" s="0"/>
      <c r="AMH359" s="0"/>
      <c r="AMI359" s="0"/>
      <c r="AMJ359" s="0"/>
    </row>
    <row r="360" s="142" customFormat="true" ht="13.8" hidden="false" customHeight="false" outlineLevel="0" collapsed="false">
      <c r="A360" s="95"/>
      <c r="C360" s="102"/>
      <c r="D360" s="102"/>
      <c r="E360" s="103"/>
      <c r="F360" s="104"/>
      <c r="G360" s="68"/>
      <c r="H360" s="68"/>
      <c r="I360" s="105"/>
      <c r="J360" s="68"/>
      <c r="K360" s="105"/>
      <c r="L360" s="68"/>
      <c r="M360" s="68"/>
      <c r="AMF360" s="0"/>
      <c r="AMG360" s="0"/>
      <c r="AMH360" s="0"/>
      <c r="AMI360" s="0"/>
      <c r="AMJ360" s="0"/>
    </row>
    <row r="361" s="142" customFormat="true" ht="13.8" hidden="false" customHeight="false" outlineLevel="0" collapsed="false">
      <c r="A361" s="95"/>
      <c r="C361" s="102"/>
      <c r="D361" s="102"/>
      <c r="E361" s="103"/>
      <c r="F361" s="104"/>
      <c r="G361" s="68"/>
      <c r="H361" s="68"/>
      <c r="I361" s="105"/>
      <c r="J361" s="68"/>
      <c r="K361" s="105"/>
      <c r="L361" s="68"/>
      <c r="M361" s="68"/>
      <c r="AMF361" s="0"/>
      <c r="AMG361" s="0"/>
      <c r="AMH361" s="0"/>
      <c r="AMI361" s="0"/>
      <c r="AMJ361" s="0"/>
    </row>
    <row r="362" s="142" customFormat="true" ht="13.8" hidden="false" customHeight="false" outlineLevel="0" collapsed="false">
      <c r="A362" s="95"/>
      <c r="C362" s="102"/>
      <c r="D362" s="102"/>
      <c r="E362" s="103"/>
      <c r="F362" s="104"/>
      <c r="G362" s="68"/>
      <c r="H362" s="68"/>
      <c r="I362" s="105"/>
      <c r="J362" s="68"/>
      <c r="K362" s="105"/>
      <c r="L362" s="68"/>
      <c r="M362" s="68"/>
      <c r="AMF362" s="0"/>
      <c r="AMG362" s="0"/>
      <c r="AMH362" s="0"/>
      <c r="AMI362" s="0"/>
      <c r="AMJ362" s="0"/>
    </row>
    <row r="363" s="142" customFormat="true" ht="13.8" hidden="false" customHeight="false" outlineLevel="0" collapsed="false">
      <c r="A363" s="95"/>
      <c r="C363" s="102"/>
      <c r="D363" s="102"/>
      <c r="E363" s="103"/>
      <c r="F363" s="104"/>
      <c r="G363" s="68"/>
      <c r="H363" s="68"/>
      <c r="I363" s="105"/>
      <c r="J363" s="68"/>
      <c r="K363" s="105"/>
      <c r="L363" s="68"/>
      <c r="M363" s="68"/>
      <c r="AMF363" s="0"/>
      <c r="AMG363" s="0"/>
      <c r="AMH363" s="0"/>
      <c r="AMI363" s="0"/>
      <c r="AMJ363" s="0"/>
    </row>
    <row r="364" s="142" customFormat="true" ht="13.8" hidden="false" customHeight="false" outlineLevel="0" collapsed="false">
      <c r="A364" s="95"/>
      <c r="C364" s="102"/>
      <c r="D364" s="102"/>
      <c r="E364" s="103"/>
      <c r="F364" s="104"/>
      <c r="G364" s="68"/>
      <c r="H364" s="68"/>
      <c r="I364" s="105"/>
      <c r="J364" s="68"/>
      <c r="K364" s="105"/>
      <c r="L364" s="68"/>
      <c r="M364" s="68"/>
      <c r="AMF364" s="0"/>
      <c r="AMG364" s="0"/>
      <c r="AMH364" s="0"/>
      <c r="AMI364" s="0"/>
      <c r="AMJ364" s="0"/>
    </row>
    <row r="365" s="142" customFormat="true" ht="13.8" hidden="false" customHeight="false" outlineLevel="0" collapsed="false">
      <c r="A365" s="95"/>
      <c r="C365" s="102"/>
      <c r="D365" s="102"/>
      <c r="E365" s="103"/>
      <c r="F365" s="104"/>
      <c r="G365" s="68"/>
      <c r="H365" s="68"/>
      <c r="I365" s="105"/>
      <c r="J365" s="68"/>
      <c r="K365" s="105"/>
      <c r="L365" s="68"/>
      <c r="M365" s="68"/>
      <c r="AMF365" s="0"/>
      <c r="AMG365" s="0"/>
      <c r="AMH365" s="0"/>
      <c r="AMI365" s="0"/>
      <c r="AMJ365" s="0"/>
    </row>
    <row r="366" s="142" customFormat="true" ht="13.8" hidden="false" customHeight="false" outlineLevel="0" collapsed="false">
      <c r="A366" s="95"/>
      <c r="C366" s="102"/>
      <c r="D366" s="102"/>
      <c r="E366" s="103"/>
      <c r="F366" s="104"/>
      <c r="G366" s="68"/>
      <c r="H366" s="68"/>
      <c r="I366" s="105"/>
      <c r="J366" s="68"/>
      <c r="K366" s="105"/>
      <c r="L366" s="68"/>
      <c r="M366" s="68"/>
      <c r="AMF366" s="0"/>
      <c r="AMG366" s="0"/>
      <c r="AMH366" s="0"/>
      <c r="AMI366" s="0"/>
      <c r="AMJ366" s="0"/>
    </row>
    <row r="367" s="142" customFormat="true" ht="13.8" hidden="false" customHeight="false" outlineLevel="0" collapsed="false">
      <c r="A367" s="95"/>
      <c r="C367" s="102"/>
      <c r="D367" s="102"/>
      <c r="E367" s="103"/>
      <c r="F367" s="104"/>
      <c r="G367" s="68"/>
      <c r="H367" s="68"/>
      <c r="I367" s="105"/>
      <c r="J367" s="68"/>
      <c r="K367" s="105"/>
      <c r="L367" s="68"/>
      <c r="M367" s="68"/>
      <c r="AMF367" s="0"/>
      <c r="AMG367" s="0"/>
      <c r="AMH367" s="0"/>
      <c r="AMI367" s="0"/>
      <c r="AMJ367" s="0"/>
    </row>
    <row r="368" s="142" customFormat="true" ht="13.8" hidden="false" customHeight="false" outlineLevel="0" collapsed="false">
      <c r="A368" s="95"/>
      <c r="C368" s="102"/>
      <c r="D368" s="102"/>
      <c r="E368" s="103"/>
      <c r="F368" s="104"/>
      <c r="G368" s="68"/>
      <c r="H368" s="68"/>
      <c r="I368" s="105"/>
      <c r="J368" s="68"/>
      <c r="K368" s="105"/>
      <c r="L368" s="68"/>
      <c r="M368" s="68"/>
      <c r="AMF368" s="0"/>
      <c r="AMG368" s="0"/>
      <c r="AMH368" s="0"/>
      <c r="AMI368" s="0"/>
      <c r="AMJ368" s="0"/>
    </row>
    <row r="369" s="142" customFormat="true" ht="13.8" hidden="false" customHeight="false" outlineLevel="0" collapsed="false">
      <c r="A369" s="95"/>
      <c r="C369" s="102"/>
      <c r="D369" s="102"/>
      <c r="E369" s="103"/>
      <c r="F369" s="104"/>
      <c r="G369" s="68"/>
      <c r="H369" s="68"/>
      <c r="I369" s="105"/>
      <c r="J369" s="68"/>
      <c r="K369" s="105"/>
      <c r="L369" s="68"/>
      <c r="M369" s="68"/>
      <c r="AMF369" s="0"/>
      <c r="AMG369" s="0"/>
      <c r="AMH369" s="0"/>
      <c r="AMI369" s="0"/>
      <c r="AMJ369" s="0"/>
    </row>
    <row r="370" s="142" customFormat="true" ht="13.8" hidden="false" customHeight="false" outlineLevel="0" collapsed="false">
      <c r="A370" s="95"/>
      <c r="C370" s="102"/>
      <c r="D370" s="102"/>
      <c r="E370" s="103"/>
      <c r="F370" s="104"/>
      <c r="G370" s="68"/>
      <c r="H370" s="68"/>
      <c r="I370" s="105"/>
      <c r="J370" s="68"/>
      <c r="K370" s="105"/>
      <c r="L370" s="68"/>
      <c r="M370" s="68"/>
      <c r="AMF370" s="0"/>
      <c r="AMG370" s="0"/>
      <c r="AMH370" s="0"/>
      <c r="AMI370" s="0"/>
      <c r="AMJ370" s="0"/>
    </row>
    <row r="371" s="142" customFormat="true" ht="13.8" hidden="false" customHeight="false" outlineLevel="0" collapsed="false">
      <c r="A371" s="95"/>
      <c r="C371" s="102"/>
      <c r="D371" s="102"/>
      <c r="E371" s="103"/>
      <c r="F371" s="104"/>
      <c r="G371" s="68"/>
      <c r="H371" s="68"/>
      <c r="I371" s="105"/>
      <c r="J371" s="68"/>
      <c r="K371" s="105"/>
      <c r="L371" s="68"/>
      <c r="M371" s="68"/>
      <c r="AMF371" s="0"/>
      <c r="AMG371" s="0"/>
      <c r="AMH371" s="0"/>
      <c r="AMI371" s="0"/>
      <c r="AMJ371" s="0"/>
    </row>
    <row r="372" s="142" customFormat="true" ht="13.8" hidden="false" customHeight="false" outlineLevel="0" collapsed="false">
      <c r="A372" s="95"/>
      <c r="C372" s="102"/>
      <c r="D372" s="102"/>
      <c r="E372" s="103"/>
      <c r="F372" s="104"/>
      <c r="G372" s="68"/>
      <c r="H372" s="68"/>
      <c r="I372" s="105"/>
      <c r="J372" s="68"/>
      <c r="K372" s="105"/>
      <c r="L372" s="68"/>
      <c r="M372" s="68"/>
      <c r="AMF372" s="0"/>
      <c r="AMG372" s="0"/>
      <c r="AMH372" s="0"/>
      <c r="AMI372" s="0"/>
      <c r="AMJ372" s="0"/>
    </row>
    <row r="373" s="142" customFormat="true" ht="13.8" hidden="false" customHeight="false" outlineLevel="0" collapsed="false">
      <c r="A373" s="95"/>
      <c r="C373" s="102"/>
      <c r="D373" s="102"/>
      <c r="E373" s="103"/>
      <c r="F373" s="104"/>
      <c r="G373" s="68"/>
      <c r="H373" s="68"/>
      <c r="I373" s="105"/>
      <c r="J373" s="68"/>
      <c r="K373" s="105"/>
      <c r="L373" s="68"/>
      <c r="M373" s="68"/>
      <c r="AMF373" s="0"/>
      <c r="AMG373" s="0"/>
      <c r="AMH373" s="0"/>
      <c r="AMI373" s="0"/>
      <c r="AMJ373" s="0"/>
    </row>
    <row r="374" s="142" customFormat="true" ht="13.8" hidden="false" customHeight="false" outlineLevel="0" collapsed="false">
      <c r="A374" s="95"/>
      <c r="C374" s="102"/>
      <c r="D374" s="102"/>
      <c r="E374" s="103"/>
      <c r="F374" s="104"/>
      <c r="G374" s="68"/>
      <c r="H374" s="68"/>
      <c r="I374" s="105"/>
      <c r="J374" s="68"/>
      <c r="K374" s="105"/>
      <c r="L374" s="68"/>
      <c r="M374" s="68"/>
      <c r="AMF374" s="0"/>
      <c r="AMG374" s="0"/>
      <c r="AMH374" s="0"/>
      <c r="AMI374" s="0"/>
      <c r="AMJ374" s="0"/>
    </row>
    <row r="375" s="142" customFormat="true" ht="13.8" hidden="false" customHeight="false" outlineLevel="0" collapsed="false">
      <c r="A375" s="95"/>
      <c r="C375" s="102"/>
      <c r="D375" s="102"/>
      <c r="E375" s="103"/>
      <c r="F375" s="104"/>
      <c r="G375" s="68"/>
      <c r="H375" s="68"/>
      <c r="I375" s="105"/>
      <c r="J375" s="68"/>
      <c r="K375" s="105"/>
      <c r="L375" s="68"/>
      <c r="M375" s="68"/>
      <c r="AMF375" s="0"/>
      <c r="AMG375" s="0"/>
      <c r="AMH375" s="0"/>
      <c r="AMI375" s="0"/>
      <c r="AMJ375" s="0"/>
    </row>
    <row r="376" s="142" customFormat="true" ht="13.8" hidden="false" customHeight="false" outlineLevel="0" collapsed="false">
      <c r="A376" s="95"/>
      <c r="C376" s="102"/>
      <c r="D376" s="102"/>
      <c r="E376" s="103"/>
      <c r="F376" s="104"/>
      <c r="G376" s="68"/>
      <c r="H376" s="68"/>
      <c r="I376" s="105"/>
      <c r="J376" s="68"/>
      <c r="K376" s="105"/>
      <c r="L376" s="68"/>
      <c r="M376" s="68"/>
      <c r="AMF376" s="0"/>
      <c r="AMG376" s="0"/>
      <c r="AMH376" s="0"/>
      <c r="AMI376" s="0"/>
      <c r="AMJ376" s="0"/>
    </row>
    <row r="377" s="142" customFormat="true" ht="13.8" hidden="false" customHeight="false" outlineLevel="0" collapsed="false">
      <c r="A377" s="95"/>
      <c r="C377" s="102"/>
      <c r="D377" s="102"/>
      <c r="E377" s="103"/>
      <c r="F377" s="104"/>
      <c r="G377" s="68"/>
      <c r="H377" s="68"/>
      <c r="I377" s="105"/>
      <c r="J377" s="68"/>
      <c r="K377" s="105"/>
      <c r="L377" s="68"/>
      <c r="M377" s="68"/>
      <c r="AMF377" s="0"/>
      <c r="AMG377" s="0"/>
      <c r="AMH377" s="0"/>
      <c r="AMI377" s="0"/>
      <c r="AMJ377" s="0"/>
    </row>
    <row r="378" s="142" customFormat="true" ht="13.8" hidden="false" customHeight="false" outlineLevel="0" collapsed="false">
      <c r="A378" s="95"/>
      <c r="C378" s="102"/>
      <c r="D378" s="102"/>
      <c r="E378" s="103"/>
      <c r="F378" s="104"/>
      <c r="G378" s="68"/>
      <c r="H378" s="68"/>
      <c r="I378" s="105"/>
      <c r="J378" s="68"/>
      <c r="K378" s="105"/>
      <c r="L378" s="68"/>
      <c r="M378" s="68"/>
      <c r="AMF378" s="0"/>
      <c r="AMG378" s="0"/>
      <c r="AMH378" s="0"/>
      <c r="AMI378" s="0"/>
      <c r="AMJ378" s="0"/>
    </row>
    <row r="379" s="142" customFormat="true" ht="13.8" hidden="false" customHeight="false" outlineLevel="0" collapsed="false">
      <c r="A379" s="95"/>
      <c r="C379" s="102"/>
      <c r="D379" s="102"/>
      <c r="E379" s="103"/>
      <c r="F379" s="104"/>
      <c r="G379" s="68"/>
      <c r="H379" s="68"/>
      <c r="I379" s="105"/>
      <c r="J379" s="68"/>
      <c r="K379" s="105"/>
      <c r="L379" s="68"/>
      <c r="M379" s="68"/>
      <c r="AMF379" s="0"/>
      <c r="AMG379" s="0"/>
      <c r="AMH379" s="0"/>
      <c r="AMI379" s="0"/>
      <c r="AMJ379" s="0"/>
    </row>
    <row r="380" s="142" customFormat="true" ht="13.8" hidden="false" customHeight="false" outlineLevel="0" collapsed="false">
      <c r="A380" s="95"/>
      <c r="C380" s="102"/>
      <c r="D380" s="102"/>
      <c r="E380" s="103"/>
      <c r="F380" s="104"/>
      <c r="G380" s="68"/>
      <c r="H380" s="68"/>
      <c r="I380" s="105"/>
      <c r="J380" s="68"/>
      <c r="K380" s="105"/>
      <c r="L380" s="68"/>
      <c r="M380" s="68"/>
      <c r="AMF380" s="0"/>
      <c r="AMG380" s="0"/>
      <c r="AMH380" s="0"/>
      <c r="AMI380" s="0"/>
      <c r="AMJ380" s="0"/>
    </row>
    <row r="381" s="142" customFormat="true" ht="13.8" hidden="false" customHeight="false" outlineLevel="0" collapsed="false">
      <c r="A381" s="95"/>
      <c r="C381" s="102"/>
      <c r="D381" s="102"/>
      <c r="E381" s="103"/>
      <c r="F381" s="104"/>
      <c r="G381" s="68"/>
      <c r="H381" s="68"/>
      <c r="I381" s="105"/>
      <c r="J381" s="68"/>
      <c r="K381" s="105"/>
      <c r="L381" s="68"/>
      <c r="M381" s="68"/>
      <c r="AMF381" s="0"/>
      <c r="AMG381" s="0"/>
      <c r="AMH381" s="0"/>
      <c r="AMI381" s="0"/>
      <c r="AMJ381" s="0"/>
    </row>
    <row r="382" s="142" customFormat="true" ht="13.8" hidden="false" customHeight="false" outlineLevel="0" collapsed="false">
      <c r="A382" s="95"/>
      <c r="C382" s="102"/>
      <c r="D382" s="102"/>
      <c r="E382" s="103"/>
      <c r="F382" s="104"/>
      <c r="G382" s="68"/>
      <c r="H382" s="68"/>
      <c r="I382" s="105"/>
      <c r="J382" s="68"/>
      <c r="K382" s="105"/>
      <c r="L382" s="68"/>
      <c r="M382" s="68"/>
      <c r="AMF382" s="0"/>
      <c r="AMG382" s="0"/>
      <c r="AMH382" s="0"/>
      <c r="AMI382" s="0"/>
      <c r="AMJ382" s="0"/>
    </row>
    <row r="383" s="142" customFormat="true" ht="13.8" hidden="false" customHeight="false" outlineLevel="0" collapsed="false">
      <c r="A383" s="95"/>
      <c r="C383" s="102"/>
      <c r="D383" s="102"/>
      <c r="E383" s="103"/>
      <c r="F383" s="104"/>
      <c r="G383" s="68"/>
      <c r="H383" s="68"/>
      <c r="I383" s="105"/>
      <c r="J383" s="68"/>
      <c r="K383" s="105"/>
      <c r="L383" s="68"/>
      <c r="M383" s="68"/>
      <c r="AMF383" s="0"/>
      <c r="AMG383" s="0"/>
      <c r="AMH383" s="0"/>
      <c r="AMI383" s="0"/>
      <c r="AMJ383" s="0"/>
    </row>
    <row r="384" s="142" customFormat="true" ht="13.8" hidden="false" customHeight="false" outlineLevel="0" collapsed="false">
      <c r="A384" s="95"/>
      <c r="C384" s="102"/>
      <c r="D384" s="102"/>
      <c r="E384" s="103"/>
      <c r="F384" s="104"/>
      <c r="G384" s="68"/>
      <c r="H384" s="68"/>
      <c r="I384" s="105"/>
      <c r="J384" s="68"/>
      <c r="K384" s="105"/>
      <c r="L384" s="68"/>
      <c r="M384" s="68"/>
      <c r="AMF384" s="0"/>
      <c r="AMG384" s="0"/>
      <c r="AMH384" s="0"/>
      <c r="AMI384" s="0"/>
      <c r="AMJ384" s="0"/>
    </row>
    <row r="385" s="142" customFormat="true" ht="13.8" hidden="false" customHeight="false" outlineLevel="0" collapsed="false">
      <c r="A385" s="95"/>
      <c r="C385" s="102"/>
      <c r="D385" s="102"/>
      <c r="E385" s="103"/>
      <c r="F385" s="104"/>
      <c r="G385" s="68"/>
      <c r="H385" s="68"/>
      <c r="I385" s="105"/>
      <c r="J385" s="68"/>
      <c r="K385" s="105"/>
      <c r="L385" s="68"/>
      <c r="M385" s="68"/>
      <c r="AMF385" s="0"/>
      <c r="AMG385" s="0"/>
      <c r="AMH385" s="0"/>
      <c r="AMI385" s="0"/>
      <c r="AMJ385" s="0"/>
    </row>
    <row r="386" s="142" customFormat="true" ht="13.8" hidden="false" customHeight="false" outlineLevel="0" collapsed="false">
      <c r="A386" s="95"/>
      <c r="C386" s="102"/>
      <c r="D386" s="102"/>
      <c r="E386" s="103"/>
      <c r="F386" s="104"/>
      <c r="G386" s="68"/>
      <c r="H386" s="68"/>
      <c r="I386" s="105"/>
      <c r="J386" s="68"/>
      <c r="K386" s="105"/>
      <c r="L386" s="68"/>
      <c r="M386" s="68"/>
      <c r="AMF386" s="0"/>
      <c r="AMG386" s="0"/>
      <c r="AMH386" s="0"/>
      <c r="AMI386" s="0"/>
      <c r="AMJ386" s="0"/>
    </row>
    <row r="387" s="142" customFormat="true" ht="13.8" hidden="false" customHeight="false" outlineLevel="0" collapsed="false">
      <c r="A387" s="95"/>
      <c r="C387" s="102"/>
      <c r="D387" s="102"/>
      <c r="E387" s="103"/>
      <c r="F387" s="104"/>
      <c r="G387" s="68"/>
      <c r="H387" s="68"/>
      <c r="I387" s="105"/>
      <c r="J387" s="68"/>
      <c r="K387" s="105"/>
      <c r="L387" s="68"/>
      <c r="M387" s="68"/>
      <c r="AMF387" s="0"/>
      <c r="AMG387" s="0"/>
      <c r="AMH387" s="0"/>
      <c r="AMI387" s="0"/>
      <c r="AMJ387" s="0"/>
    </row>
    <row r="388" s="142" customFormat="true" ht="13.8" hidden="false" customHeight="false" outlineLevel="0" collapsed="false">
      <c r="A388" s="95"/>
      <c r="C388" s="102"/>
      <c r="D388" s="102"/>
      <c r="E388" s="103"/>
      <c r="F388" s="104"/>
      <c r="G388" s="68"/>
      <c r="H388" s="68"/>
      <c r="I388" s="105"/>
      <c r="J388" s="68"/>
      <c r="K388" s="105"/>
      <c r="L388" s="68"/>
      <c r="M388" s="68"/>
      <c r="AMF388" s="0"/>
      <c r="AMG388" s="0"/>
      <c r="AMH388" s="0"/>
      <c r="AMI388" s="0"/>
      <c r="AMJ388" s="0"/>
    </row>
    <row r="389" s="142" customFormat="true" ht="13.8" hidden="false" customHeight="false" outlineLevel="0" collapsed="false">
      <c r="A389" s="95"/>
      <c r="C389" s="102"/>
      <c r="D389" s="102"/>
      <c r="E389" s="103"/>
      <c r="F389" s="104"/>
      <c r="G389" s="68"/>
      <c r="H389" s="68"/>
      <c r="I389" s="105"/>
      <c r="J389" s="68"/>
      <c r="K389" s="105"/>
      <c r="L389" s="68"/>
      <c r="M389" s="68"/>
      <c r="AMF389" s="0"/>
      <c r="AMG389" s="0"/>
      <c r="AMH389" s="0"/>
      <c r="AMI389" s="0"/>
      <c r="AMJ389" s="0"/>
    </row>
    <row r="390" s="142" customFormat="true" ht="13.8" hidden="false" customHeight="false" outlineLevel="0" collapsed="false">
      <c r="A390" s="95"/>
      <c r="C390" s="102"/>
      <c r="D390" s="102"/>
      <c r="E390" s="103"/>
      <c r="F390" s="104"/>
      <c r="G390" s="68"/>
      <c r="H390" s="68"/>
      <c r="I390" s="105"/>
      <c r="J390" s="68"/>
      <c r="K390" s="105"/>
      <c r="L390" s="68"/>
      <c r="M390" s="68"/>
      <c r="AMF390" s="0"/>
      <c r="AMG390" s="0"/>
      <c r="AMH390" s="0"/>
      <c r="AMI390" s="0"/>
      <c r="AMJ390" s="0"/>
    </row>
    <row r="391" s="142" customFormat="true" ht="13.8" hidden="false" customHeight="false" outlineLevel="0" collapsed="false">
      <c r="A391" s="95"/>
      <c r="C391" s="102"/>
      <c r="D391" s="102"/>
      <c r="E391" s="103"/>
      <c r="F391" s="104"/>
      <c r="G391" s="68"/>
      <c r="H391" s="68"/>
      <c r="I391" s="105"/>
      <c r="J391" s="68"/>
      <c r="K391" s="105"/>
      <c r="L391" s="68"/>
      <c r="M391" s="68"/>
      <c r="AMF391" s="0"/>
      <c r="AMG391" s="0"/>
      <c r="AMH391" s="0"/>
      <c r="AMI391" s="0"/>
      <c r="AMJ391" s="0"/>
    </row>
    <row r="392" s="142" customFormat="true" ht="13.8" hidden="false" customHeight="false" outlineLevel="0" collapsed="false">
      <c r="A392" s="95"/>
      <c r="C392" s="102"/>
      <c r="D392" s="102"/>
      <c r="E392" s="103"/>
      <c r="F392" s="104"/>
      <c r="G392" s="68"/>
      <c r="H392" s="68"/>
      <c r="I392" s="105"/>
      <c r="J392" s="68"/>
      <c r="K392" s="105"/>
      <c r="L392" s="68"/>
      <c r="M392" s="68"/>
      <c r="AMF392" s="0"/>
      <c r="AMG392" s="0"/>
      <c r="AMH392" s="0"/>
      <c r="AMI392" s="0"/>
      <c r="AMJ392" s="0"/>
    </row>
    <row r="393" s="142" customFormat="true" ht="13.8" hidden="false" customHeight="false" outlineLevel="0" collapsed="false">
      <c r="A393" s="95"/>
      <c r="C393" s="102"/>
      <c r="D393" s="102"/>
      <c r="E393" s="103"/>
      <c r="F393" s="104"/>
      <c r="G393" s="68"/>
      <c r="H393" s="68"/>
      <c r="I393" s="105"/>
      <c r="J393" s="68"/>
      <c r="K393" s="105"/>
      <c r="L393" s="68"/>
      <c r="M393" s="68"/>
      <c r="AMF393" s="0"/>
      <c r="AMG393" s="0"/>
      <c r="AMH393" s="0"/>
      <c r="AMI393" s="0"/>
      <c r="AMJ393" s="0"/>
    </row>
    <row r="394" s="142" customFormat="true" ht="13.8" hidden="false" customHeight="false" outlineLevel="0" collapsed="false">
      <c r="A394" s="95"/>
      <c r="C394" s="102"/>
      <c r="D394" s="102"/>
      <c r="E394" s="103"/>
      <c r="F394" s="104"/>
      <c r="G394" s="68"/>
      <c r="H394" s="68"/>
      <c r="I394" s="105"/>
      <c r="J394" s="68"/>
      <c r="K394" s="105"/>
      <c r="L394" s="68"/>
      <c r="M394" s="68"/>
      <c r="AMF394" s="0"/>
      <c r="AMG394" s="0"/>
      <c r="AMH394" s="0"/>
      <c r="AMI394" s="0"/>
      <c r="AMJ394" s="0"/>
    </row>
    <row r="395" s="142" customFormat="true" ht="13.8" hidden="false" customHeight="false" outlineLevel="0" collapsed="false">
      <c r="A395" s="95"/>
      <c r="C395" s="102"/>
      <c r="D395" s="102"/>
      <c r="E395" s="103"/>
      <c r="F395" s="104"/>
      <c r="G395" s="68"/>
      <c r="H395" s="68"/>
      <c r="I395" s="105"/>
      <c r="J395" s="68"/>
      <c r="K395" s="105"/>
      <c r="L395" s="68"/>
      <c r="M395" s="68"/>
      <c r="AMF395" s="0"/>
      <c r="AMG395" s="0"/>
      <c r="AMH395" s="0"/>
      <c r="AMI395" s="0"/>
      <c r="AMJ395" s="0"/>
    </row>
    <row r="396" s="142" customFormat="true" ht="13.8" hidden="false" customHeight="false" outlineLevel="0" collapsed="false">
      <c r="A396" s="95"/>
      <c r="C396" s="102"/>
      <c r="D396" s="102"/>
      <c r="E396" s="103"/>
      <c r="F396" s="104"/>
      <c r="G396" s="68"/>
      <c r="H396" s="68"/>
      <c r="I396" s="105"/>
      <c r="J396" s="68"/>
      <c r="K396" s="105"/>
      <c r="L396" s="68"/>
      <c r="M396" s="68"/>
      <c r="AMF396" s="0"/>
      <c r="AMG396" s="0"/>
      <c r="AMH396" s="0"/>
      <c r="AMI396" s="0"/>
      <c r="AMJ396" s="0"/>
    </row>
    <row r="397" s="142" customFormat="true" ht="13.8" hidden="false" customHeight="false" outlineLevel="0" collapsed="false">
      <c r="A397" s="95"/>
      <c r="C397" s="102"/>
      <c r="D397" s="102"/>
      <c r="E397" s="103"/>
      <c r="F397" s="104"/>
      <c r="G397" s="68"/>
      <c r="H397" s="68"/>
      <c r="I397" s="105"/>
      <c r="J397" s="68"/>
      <c r="K397" s="105"/>
      <c r="L397" s="68"/>
      <c r="M397" s="68"/>
      <c r="AMF397" s="0"/>
      <c r="AMG397" s="0"/>
      <c r="AMH397" s="0"/>
      <c r="AMI397" s="0"/>
      <c r="AMJ397" s="0"/>
    </row>
    <row r="398" s="142" customFormat="true" ht="13.8" hidden="false" customHeight="false" outlineLevel="0" collapsed="false">
      <c r="A398" s="95"/>
      <c r="C398" s="102"/>
      <c r="D398" s="102"/>
      <c r="E398" s="103"/>
      <c r="F398" s="104"/>
      <c r="G398" s="68"/>
      <c r="H398" s="68"/>
      <c r="I398" s="105"/>
      <c r="J398" s="68"/>
      <c r="K398" s="105"/>
      <c r="L398" s="68"/>
      <c r="M398" s="68"/>
      <c r="AMF398" s="0"/>
      <c r="AMG398" s="0"/>
      <c r="AMH398" s="0"/>
      <c r="AMI398" s="0"/>
      <c r="AMJ398" s="0"/>
    </row>
    <row r="399" s="142" customFormat="true" ht="13.8" hidden="false" customHeight="false" outlineLevel="0" collapsed="false">
      <c r="A399" s="95"/>
      <c r="C399" s="102"/>
      <c r="D399" s="102"/>
      <c r="E399" s="103"/>
      <c r="F399" s="104"/>
      <c r="G399" s="68"/>
      <c r="H399" s="68"/>
      <c r="I399" s="105"/>
      <c r="J399" s="68"/>
      <c r="K399" s="105"/>
      <c r="L399" s="68"/>
      <c r="M399" s="68"/>
      <c r="AMF399" s="0"/>
      <c r="AMG399" s="0"/>
      <c r="AMH399" s="0"/>
      <c r="AMI399" s="0"/>
      <c r="AMJ399" s="0"/>
    </row>
    <row r="400" s="142" customFormat="true" ht="13.8" hidden="false" customHeight="false" outlineLevel="0" collapsed="false">
      <c r="A400" s="95"/>
      <c r="C400" s="102"/>
      <c r="D400" s="102"/>
      <c r="E400" s="103"/>
      <c r="F400" s="104"/>
      <c r="G400" s="68"/>
      <c r="H400" s="68"/>
      <c r="I400" s="105"/>
      <c r="J400" s="68"/>
      <c r="K400" s="105"/>
      <c r="L400" s="68"/>
      <c r="M400" s="68"/>
      <c r="AMF400" s="0"/>
      <c r="AMG400" s="0"/>
      <c r="AMH400" s="0"/>
      <c r="AMI400" s="0"/>
      <c r="AMJ400" s="0"/>
    </row>
    <row r="401" s="142" customFormat="true" ht="13.8" hidden="false" customHeight="false" outlineLevel="0" collapsed="false">
      <c r="A401" s="95"/>
      <c r="C401" s="102"/>
      <c r="D401" s="102"/>
      <c r="E401" s="103"/>
      <c r="F401" s="104"/>
      <c r="G401" s="68"/>
      <c r="H401" s="68"/>
      <c r="I401" s="105"/>
      <c r="J401" s="68"/>
      <c r="K401" s="105"/>
      <c r="L401" s="68"/>
      <c r="M401" s="68"/>
      <c r="AMF401" s="0"/>
      <c r="AMG401" s="0"/>
      <c r="AMH401" s="0"/>
      <c r="AMI401" s="0"/>
      <c r="AMJ401" s="0"/>
    </row>
    <row r="402" s="142" customFormat="true" ht="13.8" hidden="false" customHeight="false" outlineLevel="0" collapsed="false">
      <c r="A402" s="95"/>
      <c r="C402" s="102"/>
      <c r="D402" s="102"/>
      <c r="E402" s="103"/>
      <c r="F402" s="104"/>
      <c r="G402" s="68"/>
      <c r="H402" s="68"/>
      <c r="I402" s="105"/>
      <c r="J402" s="68"/>
      <c r="K402" s="105"/>
      <c r="L402" s="68"/>
      <c r="M402" s="68"/>
      <c r="AMF402" s="0"/>
      <c r="AMG402" s="0"/>
      <c r="AMH402" s="0"/>
      <c r="AMI402" s="0"/>
      <c r="AMJ402" s="0"/>
    </row>
    <row r="403" s="142" customFormat="true" ht="13.8" hidden="false" customHeight="false" outlineLevel="0" collapsed="false">
      <c r="A403" s="95"/>
      <c r="C403" s="102"/>
      <c r="D403" s="102"/>
      <c r="E403" s="103"/>
      <c r="F403" s="104"/>
      <c r="G403" s="68"/>
      <c r="H403" s="68"/>
      <c r="I403" s="105"/>
      <c r="J403" s="68"/>
      <c r="K403" s="105"/>
      <c r="L403" s="68"/>
      <c r="M403" s="68"/>
      <c r="AMF403" s="0"/>
      <c r="AMG403" s="0"/>
      <c r="AMH403" s="0"/>
      <c r="AMI403" s="0"/>
      <c r="AMJ403" s="0"/>
    </row>
    <row r="404" s="142" customFormat="true" ht="13.8" hidden="false" customHeight="false" outlineLevel="0" collapsed="false">
      <c r="A404" s="95"/>
      <c r="C404" s="102"/>
      <c r="D404" s="102"/>
      <c r="E404" s="103"/>
      <c r="F404" s="104"/>
      <c r="G404" s="68"/>
      <c r="H404" s="68"/>
      <c r="I404" s="105"/>
      <c r="J404" s="68"/>
      <c r="K404" s="105"/>
      <c r="L404" s="68"/>
      <c r="M404" s="68"/>
      <c r="AMF404" s="0"/>
      <c r="AMG404" s="0"/>
      <c r="AMH404" s="0"/>
      <c r="AMI404" s="0"/>
      <c r="AMJ404" s="0"/>
    </row>
    <row r="405" s="142" customFormat="true" ht="13.8" hidden="false" customHeight="false" outlineLevel="0" collapsed="false">
      <c r="A405" s="95"/>
      <c r="C405" s="102"/>
      <c r="D405" s="102"/>
      <c r="E405" s="103"/>
      <c r="F405" s="104"/>
      <c r="G405" s="68"/>
      <c r="H405" s="68"/>
      <c r="I405" s="105"/>
      <c r="J405" s="68"/>
      <c r="K405" s="105"/>
      <c r="L405" s="68"/>
      <c r="M405" s="68"/>
      <c r="AMF405" s="0"/>
      <c r="AMG405" s="0"/>
      <c r="AMH405" s="0"/>
      <c r="AMI405" s="0"/>
      <c r="AMJ405" s="0"/>
    </row>
    <row r="406" s="142" customFormat="true" ht="13.8" hidden="false" customHeight="false" outlineLevel="0" collapsed="false">
      <c r="A406" s="95"/>
      <c r="C406" s="102"/>
      <c r="D406" s="102"/>
      <c r="E406" s="103"/>
      <c r="F406" s="104"/>
      <c r="G406" s="68"/>
      <c r="H406" s="68"/>
      <c r="I406" s="105"/>
      <c r="J406" s="68"/>
      <c r="K406" s="105"/>
      <c r="L406" s="68"/>
      <c r="M406" s="68"/>
      <c r="AMF406" s="0"/>
      <c r="AMG406" s="0"/>
      <c r="AMH406" s="0"/>
      <c r="AMI406" s="0"/>
      <c r="AMJ406" s="0"/>
    </row>
    <row r="407" s="142" customFormat="true" ht="13.8" hidden="false" customHeight="false" outlineLevel="0" collapsed="false">
      <c r="A407" s="95"/>
      <c r="C407" s="102"/>
      <c r="D407" s="102"/>
      <c r="E407" s="103"/>
      <c r="F407" s="104"/>
      <c r="G407" s="68"/>
      <c r="H407" s="68"/>
      <c r="I407" s="105"/>
      <c r="J407" s="68"/>
      <c r="K407" s="105"/>
      <c r="L407" s="68"/>
      <c r="M407" s="68"/>
      <c r="AMF407" s="0"/>
      <c r="AMG407" s="0"/>
      <c r="AMH407" s="0"/>
      <c r="AMI407" s="0"/>
      <c r="AMJ407" s="0"/>
    </row>
    <row r="408" s="142" customFormat="true" ht="13.8" hidden="false" customHeight="false" outlineLevel="0" collapsed="false">
      <c r="A408" s="95"/>
      <c r="C408" s="102"/>
      <c r="D408" s="102"/>
      <c r="E408" s="103"/>
      <c r="F408" s="104"/>
      <c r="G408" s="68"/>
      <c r="H408" s="68"/>
      <c r="I408" s="105"/>
      <c r="J408" s="68"/>
      <c r="K408" s="105"/>
      <c r="L408" s="68"/>
      <c r="M408" s="68"/>
      <c r="AMF408" s="0"/>
      <c r="AMG408" s="0"/>
      <c r="AMH408" s="0"/>
      <c r="AMI408" s="0"/>
      <c r="AMJ408" s="0"/>
    </row>
    <row r="409" s="142" customFormat="true" ht="13.8" hidden="false" customHeight="false" outlineLevel="0" collapsed="false">
      <c r="A409" s="95"/>
      <c r="C409" s="102"/>
      <c r="D409" s="102"/>
      <c r="E409" s="103"/>
      <c r="F409" s="104"/>
      <c r="G409" s="68"/>
      <c r="H409" s="68"/>
      <c r="I409" s="105"/>
      <c r="J409" s="68"/>
      <c r="K409" s="105"/>
      <c r="L409" s="68"/>
      <c r="M409" s="68"/>
      <c r="AMF409" s="0"/>
      <c r="AMG409" s="0"/>
      <c r="AMH409" s="0"/>
      <c r="AMI409" s="0"/>
      <c r="AMJ409" s="0"/>
    </row>
    <row r="410" s="142" customFormat="true" ht="13.8" hidden="false" customHeight="false" outlineLevel="0" collapsed="false">
      <c r="A410" s="95"/>
      <c r="C410" s="102"/>
      <c r="D410" s="102"/>
      <c r="E410" s="103"/>
      <c r="F410" s="104"/>
      <c r="G410" s="68"/>
      <c r="H410" s="68"/>
      <c r="I410" s="105"/>
      <c r="J410" s="68"/>
      <c r="K410" s="105"/>
      <c r="L410" s="68"/>
      <c r="M410" s="68"/>
      <c r="AMF410" s="0"/>
      <c r="AMG410" s="0"/>
      <c r="AMH410" s="0"/>
      <c r="AMI410" s="0"/>
      <c r="AMJ410" s="0"/>
    </row>
    <row r="411" s="142" customFormat="true" ht="13.8" hidden="false" customHeight="false" outlineLevel="0" collapsed="false">
      <c r="A411" s="95"/>
      <c r="C411" s="102"/>
      <c r="D411" s="102"/>
      <c r="E411" s="103"/>
      <c r="F411" s="104"/>
      <c r="G411" s="68"/>
      <c r="H411" s="68"/>
      <c r="I411" s="105"/>
      <c r="J411" s="68"/>
      <c r="K411" s="105"/>
      <c r="L411" s="68"/>
      <c r="M411" s="68"/>
      <c r="AMF411" s="0"/>
      <c r="AMG411" s="0"/>
      <c r="AMH411" s="0"/>
      <c r="AMI411" s="0"/>
      <c r="AMJ411" s="0"/>
    </row>
    <row r="412" s="142" customFormat="true" ht="13.8" hidden="false" customHeight="false" outlineLevel="0" collapsed="false">
      <c r="A412" s="95"/>
      <c r="C412" s="102"/>
      <c r="D412" s="102"/>
      <c r="E412" s="103"/>
      <c r="F412" s="104"/>
      <c r="G412" s="68"/>
      <c r="H412" s="68"/>
      <c r="I412" s="105"/>
      <c r="J412" s="68"/>
      <c r="K412" s="105"/>
      <c r="L412" s="68"/>
      <c r="M412" s="68"/>
      <c r="AMF412" s="0"/>
      <c r="AMG412" s="0"/>
      <c r="AMH412" s="0"/>
      <c r="AMI412" s="0"/>
      <c r="AMJ412" s="0"/>
    </row>
    <row r="413" s="142" customFormat="true" ht="13.8" hidden="false" customHeight="false" outlineLevel="0" collapsed="false">
      <c r="A413" s="95"/>
      <c r="C413" s="102"/>
      <c r="D413" s="102"/>
      <c r="E413" s="103"/>
      <c r="F413" s="104"/>
      <c r="G413" s="68"/>
      <c r="H413" s="68"/>
      <c r="I413" s="105"/>
      <c r="J413" s="68"/>
      <c r="K413" s="105"/>
      <c r="L413" s="68"/>
      <c r="M413" s="68"/>
      <c r="AMF413" s="0"/>
      <c r="AMG413" s="0"/>
      <c r="AMH413" s="0"/>
      <c r="AMI413" s="0"/>
      <c r="AMJ413" s="0"/>
    </row>
    <row r="414" s="142" customFormat="true" ht="13.8" hidden="false" customHeight="false" outlineLevel="0" collapsed="false">
      <c r="A414" s="95"/>
      <c r="C414" s="102"/>
      <c r="D414" s="102"/>
      <c r="E414" s="103"/>
      <c r="F414" s="104"/>
      <c r="G414" s="68"/>
      <c r="H414" s="68"/>
      <c r="I414" s="105"/>
      <c r="J414" s="68"/>
      <c r="K414" s="105"/>
      <c r="L414" s="68"/>
      <c r="M414" s="68"/>
      <c r="AMF414" s="0"/>
      <c r="AMG414" s="0"/>
      <c r="AMH414" s="0"/>
      <c r="AMI414" s="0"/>
      <c r="AMJ414" s="0"/>
    </row>
    <row r="415" s="142" customFormat="true" ht="13.8" hidden="false" customHeight="false" outlineLevel="0" collapsed="false">
      <c r="A415" s="95"/>
      <c r="C415" s="102"/>
      <c r="D415" s="102"/>
      <c r="E415" s="103"/>
      <c r="F415" s="104"/>
      <c r="G415" s="68"/>
      <c r="H415" s="68"/>
      <c r="I415" s="105"/>
      <c r="J415" s="68"/>
      <c r="K415" s="105"/>
      <c r="L415" s="68"/>
      <c r="M415" s="68"/>
      <c r="AMF415" s="0"/>
      <c r="AMG415" s="0"/>
      <c r="AMH415" s="0"/>
      <c r="AMI415" s="0"/>
      <c r="AMJ415" s="0"/>
    </row>
    <row r="416" s="142" customFormat="true" ht="13.8" hidden="false" customHeight="false" outlineLevel="0" collapsed="false">
      <c r="A416" s="95"/>
      <c r="C416" s="102"/>
      <c r="D416" s="102"/>
      <c r="E416" s="103"/>
      <c r="F416" s="104"/>
      <c r="G416" s="68"/>
      <c r="H416" s="68"/>
      <c r="I416" s="105"/>
      <c r="J416" s="68"/>
      <c r="K416" s="105"/>
      <c r="L416" s="68"/>
      <c r="M416" s="68"/>
      <c r="AMF416" s="0"/>
      <c r="AMG416" s="0"/>
      <c r="AMH416" s="0"/>
      <c r="AMI416" s="0"/>
      <c r="AMJ416" s="0"/>
    </row>
    <row r="417" s="142" customFormat="true" ht="13.8" hidden="false" customHeight="false" outlineLevel="0" collapsed="false">
      <c r="A417" s="95"/>
      <c r="C417" s="102"/>
      <c r="D417" s="102"/>
      <c r="E417" s="103"/>
      <c r="F417" s="104"/>
      <c r="G417" s="68"/>
      <c r="H417" s="68"/>
      <c r="I417" s="105"/>
      <c r="J417" s="68"/>
      <c r="K417" s="105"/>
      <c r="L417" s="68"/>
      <c r="M417" s="68"/>
      <c r="AMF417" s="0"/>
      <c r="AMG417" s="0"/>
      <c r="AMH417" s="0"/>
      <c r="AMI417" s="0"/>
      <c r="AMJ417" s="0"/>
    </row>
    <row r="418" s="142" customFormat="true" ht="13.8" hidden="false" customHeight="false" outlineLevel="0" collapsed="false">
      <c r="A418" s="95"/>
      <c r="C418" s="102"/>
      <c r="D418" s="102"/>
      <c r="E418" s="103"/>
      <c r="F418" s="104"/>
      <c r="G418" s="68"/>
      <c r="H418" s="68"/>
      <c r="I418" s="105"/>
      <c r="J418" s="68"/>
      <c r="K418" s="105"/>
      <c r="L418" s="68"/>
      <c r="M418" s="68"/>
      <c r="AMF418" s="0"/>
      <c r="AMG418" s="0"/>
      <c r="AMH418" s="0"/>
      <c r="AMI418" s="0"/>
      <c r="AMJ418" s="0"/>
    </row>
    <row r="419" s="142" customFormat="true" ht="13.8" hidden="false" customHeight="false" outlineLevel="0" collapsed="false">
      <c r="A419" s="95"/>
      <c r="C419" s="102"/>
      <c r="D419" s="102"/>
      <c r="E419" s="103"/>
      <c r="F419" s="104"/>
      <c r="G419" s="68"/>
      <c r="H419" s="68"/>
      <c r="I419" s="105"/>
      <c r="J419" s="68"/>
      <c r="K419" s="105"/>
      <c r="L419" s="68"/>
      <c r="M419" s="68"/>
      <c r="AMF419" s="0"/>
      <c r="AMG419" s="0"/>
      <c r="AMH419" s="0"/>
      <c r="AMI419" s="0"/>
      <c r="AMJ419" s="0"/>
    </row>
    <row r="420" s="142" customFormat="true" ht="13.8" hidden="false" customHeight="false" outlineLevel="0" collapsed="false">
      <c r="A420" s="95"/>
      <c r="C420" s="102"/>
      <c r="D420" s="102"/>
      <c r="E420" s="103"/>
      <c r="F420" s="104"/>
      <c r="G420" s="68"/>
      <c r="H420" s="68"/>
      <c r="I420" s="105"/>
      <c r="J420" s="68"/>
      <c r="K420" s="105"/>
      <c r="L420" s="68"/>
      <c r="M420" s="68"/>
      <c r="AMF420" s="0"/>
      <c r="AMG420" s="0"/>
      <c r="AMH420" s="0"/>
      <c r="AMI420" s="0"/>
      <c r="AMJ420" s="0"/>
    </row>
    <row r="421" s="142" customFormat="true" ht="13.8" hidden="false" customHeight="false" outlineLevel="0" collapsed="false">
      <c r="A421" s="95"/>
      <c r="C421" s="102"/>
      <c r="D421" s="102"/>
      <c r="E421" s="103"/>
      <c r="F421" s="104"/>
      <c r="G421" s="68"/>
      <c r="H421" s="68"/>
      <c r="I421" s="105"/>
      <c r="J421" s="68"/>
      <c r="K421" s="105"/>
      <c r="L421" s="68"/>
      <c r="M421" s="68"/>
      <c r="AMF421" s="0"/>
      <c r="AMG421" s="0"/>
      <c r="AMH421" s="0"/>
      <c r="AMI421" s="0"/>
      <c r="AMJ421" s="0"/>
    </row>
    <row r="422" s="142" customFormat="true" ht="13.8" hidden="false" customHeight="false" outlineLevel="0" collapsed="false">
      <c r="A422" s="95"/>
      <c r="C422" s="102"/>
      <c r="D422" s="102"/>
      <c r="E422" s="103"/>
      <c r="F422" s="104"/>
      <c r="G422" s="68"/>
      <c r="H422" s="68"/>
      <c r="I422" s="105"/>
      <c r="J422" s="68"/>
      <c r="K422" s="105"/>
      <c r="L422" s="68"/>
      <c r="M422" s="68"/>
      <c r="AMF422" s="0"/>
      <c r="AMG422" s="0"/>
      <c r="AMH422" s="0"/>
      <c r="AMI422" s="0"/>
      <c r="AMJ422" s="0"/>
    </row>
    <row r="423" s="142" customFormat="true" ht="13.8" hidden="false" customHeight="false" outlineLevel="0" collapsed="false">
      <c r="A423" s="95"/>
      <c r="C423" s="102"/>
      <c r="D423" s="102"/>
      <c r="E423" s="103"/>
      <c r="F423" s="104"/>
      <c r="G423" s="68"/>
      <c r="H423" s="68"/>
      <c r="I423" s="105"/>
      <c r="J423" s="68"/>
      <c r="K423" s="105"/>
      <c r="L423" s="68"/>
      <c r="M423" s="68"/>
      <c r="AMF423" s="0"/>
      <c r="AMG423" s="0"/>
      <c r="AMH423" s="0"/>
      <c r="AMI423" s="0"/>
      <c r="AMJ423" s="0"/>
    </row>
    <row r="424" s="142" customFormat="true" ht="13.8" hidden="false" customHeight="false" outlineLevel="0" collapsed="false">
      <c r="A424" s="95"/>
      <c r="C424" s="102"/>
      <c r="D424" s="102"/>
      <c r="E424" s="103"/>
      <c r="F424" s="104"/>
      <c r="G424" s="68"/>
      <c r="H424" s="68"/>
      <c r="I424" s="105"/>
      <c r="J424" s="68"/>
      <c r="K424" s="105"/>
      <c r="L424" s="68"/>
      <c r="M424" s="68"/>
      <c r="AMF424" s="0"/>
      <c r="AMG424" s="0"/>
      <c r="AMH424" s="0"/>
      <c r="AMI424" s="0"/>
      <c r="AMJ424" s="0"/>
    </row>
    <row r="425" s="142" customFormat="true" ht="13.8" hidden="false" customHeight="false" outlineLevel="0" collapsed="false">
      <c r="A425" s="95"/>
      <c r="C425" s="102"/>
      <c r="D425" s="102"/>
      <c r="E425" s="103"/>
      <c r="F425" s="104"/>
      <c r="G425" s="68"/>
      <c r="H425" s="68"/>
      <c r="I425" s="105"/>
      <c r="J425" s="68"/>
      <c r="K425" s="105"/>
      <c r="L425" s="68"/>
      <c r="M425" s="68"/>
      <c r="AMF425" s="0"/>
      <c r="AMG425" s="0"/>
      <c r="AMH425" s="0"/>
      <c r="AMI425" s="0"/>
      <c r="AMJ425" s="0"/>
    </row>
    <row r="426" s="142" customFormat="true" ht="13.8" hidden="false" customHeight="false" outlineLevel="0" collapsed="false">
      <c r="A426" s="95"/>
      <c r="C426" s="102"/>
      <c r="D426" s="102"/>
      <c r="E426" s="103"/>
      <c r="F426" s="104"/>
      <c r="G426" s="68"/>
      <c r="H426" s="68"/>
      <c r="I426" s="105"/>
      <c r="J426" s="68"/>
      <c r="K426" s="105"/>
      <c r="L426" s="68"/>
      <c r="M426" s="68"/>
      <c r="AMF426" s="0"/>
      <c r="AMG426" s="0"/>
      <c r="AMH426" s="0"/>
      <c r="AMI426" s="0"/>
      <c r="AMJ426" s="0"/>
    </row>
    <row r="427" s="142" customFormat="true" ht="13.8" hidden="false" customHeight="false" outlineLevel="0" collapsed="false">
      <c r="A427" s="95"/>
      <c r="C427" s="102"/>
      <c r="D427" s="102"/>
      <c r="E427" s="103"/>
      <c r="F427" s="104"/>
      <c r="G427" s="68"/>
      <c r="H427" s="68"/>
      <c r="I427" s="105"/>
      <c r="J427" s="68"/>
      <c r="K427" s="105"/>
      <c r="L427" s="68"/>
      <c r="M427" s="68"/>
      <c r="AMF427" s="0"/>
      <c r="AMG427" s="0"/>
      <c r="AMH427" s="0"/>
      <c r="AMI427" s="0"/>
      <c r="AMJ427" s="0"/>
    </row>
    <row r="428" s="142" customFormat="true" ht="13.8" hidden="false" customHeight="false" outlineLevel="0" collapsed="false">
      <c r="A428" s="95"/>
      <c r="C428" s="102"/>
      <c r="D428" s="102"/>
      <c r="E428" s="103"/>
      <c r="F428" s="104"/>
      <c r="G428" s="68"/>
      <c r="H428" s="68"/>
      <c r="I428" s="105"/>
      <c r="J428" s="68"/>
      <c r="K428" s="105"/>
      <c r="L428" s="68"/>
      <c r="M428" s="68"/>
      <c r="AMF428" s="0"/>
      <c r="AMG428" s="0"/>
      <c r="AMH428" s="0"/>
      <c r="AMI428" s="0"/>
      <c r="AMJ428" s="0"/>
    </row>
    <row r="429" s="142" customFormat="true" ht="13.8" hidden="false" customHeight="false" outlineLevel="0" collapsed="false">
      <c r="A429" s="95"/>
      <c r="C429" s="102"/>
      <c r="D429" s="102"/>
      <c r="E429" s="103"/>
      <c r="F429" s="104"/>
      <c r="G429" s="68"/>
      <c r="H429" s="68"/>
      <c r="I429" s="105"/>
      <c r="J429" s="68"/>
      <c r="K429" s="105"/>
      <c r="L429" s="68"/>
      <c r="M429" s="68"/>
      <c r="AMF429" s="0"/>
      <c r="AMG429" s="0"/>
      <c r="AMH429" s="0"/>
      <c r="AMI429" s="0"/>
      <c r="AMJ429" s="0"/>
    </row>
    <row r="430" s="142" customFormat="true" ht="13.8" hidden="false" customHeight="false" outlineLevel="0" collapsed="false">
      <c r="A430" s="95"/>
      <c r="C430" s="102"/>
      <c r="D430" s="102"/>
      <c r="E430" s="103"/>
      <c r="F430" s="104"/>
      <c r="G430" s="68"/>
      <c r="H430" s="68"/>
      <c r="I430" s="105"/>
      <c r="J430" s="68"/>
      <c r="K430" s="105"/>
      <c r="L430" s="68"/>
      <c r="M430" s="68"/>
      <c r="AMF430" s="0"/>
      <c r="AMG430" s="0"/>
      <c r="AMH430" s="0"/>
      <c r="AMI430" s="0"/>
      <c r="AMJ430" s="0"/>
    </row>
    <row r="431" s="142" customFormat="true" ht="13.8" hidden="false" customHeight="false" outlineLevel="0" collapsed="false">
      <c r="A431" s="95"/>
      <c r="C431" s="102"/>
      <c r="D431" s="102"/>
      <c r="E431" s="103"/>
      <c r="F431" s="104"/>
      <c r="G431" s="68"/>
      <c r="H431" s="68"/>
      <c r="I431" s="105"/>
      <c r="J431" s="68"/>
      <c r="K431" s="105"/>
      <c r="L431" s="68"/>
      <c r="M431" s="68"/>
      <c r="AMF431" s="0"/>
      <c r="AMG431" s="0"/>
      <c r="AMH431" s="0"/>
      <c r="AMI431" s="0"/>
      <c r="AMJ431" s="0"/>
    </row>
    <row r="432" s="142" customFormat="true" ht="13.8" hidden="false" customHeight="false" outlineLevel="0" collapsed="false">
      <c r="A432" s="95"/>
      <c r="C432" s="102"/>
      <c r="D432" s="102"/>
      <c r="E432" s="103"/>
      <c r="F432" s="104"/>
      <c r="G432" s="68"/>
      <c r="H432" s="68"/>
      <c r="I432" s="105"/>
      <c r="J432" s="68"/>
      <c r="K432" s="105"/>
      <c r="L432" s="68"/>
      <c r="M432" s="68"/>
      <c r="AMF432" s="0"/>
      <c r="AMG432" s="0"/>
      <c r="AMH432" s="0"/>
      <c r="AMI432" s="0"/>
      <c r="AMJ432" s="0"/>
    </row>
    <row r="433" s="142" customFormat="true" ht="13.8" hidden="false" customHeight="false" outlineLevel="0" collapsed="false">
      <c r="A433" s="95"/>
      <c r="C433" s="102"/>
      <c r="D433" s="102"/>
      <c r="E433" s="103"/>
      <c r="F433" s="104"/>
      <c r="G433" s="68"/>
      <c r="H433" s="68"/>
      <c r="I433" s="105"/>
      <c r="J433" s="68"/>
      <c r="K433" s="105"/>
      <c r="L433" s="68"/>
      <c r="M433" s="68"/>
      <c r="AMF433" s="0"/>
      <c r="AMG433" s="0"/>
      <c r="AMH433" s="0"/>
      <c r="AMI433" s="0"/>
      <c r="AMJ433" s="0"/>
    </row>
    <row r="434" s="142" customFormat="true" ht="13.8" hidden="false" customHeight="false" outlineLevel="0" collapsed="false">
      <c r="A434" s="95"/>
      <c r="C434" s="102"/>
      <c r="D434" s="102"/>
      <c r="E434" s="103"/>
      <c r="F434" s="104"/>
      <c r="G434" s="68"/>
      <c r="H434" s="68"/>
      <c r="I434" s="105"/>
      <c r="J434" s="68"/>
      <c r="K434" s="105"/>
      <c r="L434" s="68"/>
      <c r="M434" s="68"/>
      <c r="AMF434" s="0"/>
      <c r="AMG434" s="0"/>
      <c r="AMH434" s="0"/>
      <c r="AMI434" s="0"/>
      <c r="AMJ434" s="0"/>
    </row>
    <row r="435" s="142" customFormat="true" ht="13.8" hidden="false" customHeight="false" outlineLevel="0" collapsed="false">
      <c r="A435" s="95"/>
      <c r="C435" s="102"/>
      <c r="D435" s="102"/>
      <c r="E435" s="103"/>
      <c r="F435" s="104"/>
      <c r="G435" s="68"/>
      <c r="H435" s="68"/>
      <c r="I435" s="105"/>
      <c r="J435" s="68"/>
      <c r="K435" s="105"/>
      <c r="L435" s="68"/>
      <c r="M435" s="68"/>
      <c r="AMF435" s="0"/>
      <c r="AMG435" s="0"/>
      <c r="AMH435" s="0"/>
      <c r="AMI435" s="0"/>
      <c r="AMJ435" s="0"/>
    </row>
    <row r="436" s="142" customFormat="true" ht="13.8" hidden="false" customHeight="false" outlineLevel="0" collapsed="false">
      <c r="A436" s="95"/>
      <c r="C436" s="102"/>
      <c r="D436" s="102"/>
      <c r="E436" s="103"/>
      <c r="F436" s="104"/>
      <c r="G436" s="68"/>
      <c r="H436" s="68"/>
      <c r="I436" s="105"/>
      <c r="J436" s="68"/>
      <c r="K436" s="105"/>
      <c r="L436" s="68"/>
      <c r="M436" s="68"/>
      <c r="AMF436" s="0"/>
      <c r="AMG436" s="0"/>
      <c r="AMH436" s="0"/>
      <c r="AMI436" s="0"/>
      <c r="AMJ436" s="0"/>
    </row>
    <row r="437" s="142" customFormat="true" ht="13.8" hidden="false" customHeight="false" outlineLevel="0" collapsed="false">
      <c r="A437" s="95"/>
      <c r="C437" s="102"/>
      <c r="D437" s="102"/>
      <c r="E437" s="103"/>
      <c r="F437" s="104"/>
      <c r="G437" s="68"/>
      <c r="H437" s="68"/>
      <c r="I437" s="105"/>
      <c r="J437" s="68"/>
      <c r="K437" s="105"/>
      <c r="L437" s="68"/>
      <c r="M437" s="68"/>
      <c r="AMF437" s="0"/>
      <c r="AMG437" s="0"/>
      <c r="AMH437" s="0"/>
      <c r="AMI437" s="0"/>
      <c r="AMJ437" s="0"/>
    </row>
    <row r="438" s="142" customFormat="true" ht="13.8" hidden="false" customHeight="false" outlineLevel="0" collapsed="false">
      <c r="A438" s="95"/>
      <c r="C438" s="102"/>
      <c r="D438" s="102"/>
      <c r="E438" s="103"/>
      <c r="F438" s="104"/>
      <c r="G438" s="68"/>
      <c r="H438" s="68"/>
      <c r="I438" s="105"/>
      <c r="J438" s="68"/>
      <c r="K438" s="105"/>
      <c r="L438" s="68"/>
      <c r="M438" s="68"/>
      <c r="AMF438" s="0"/>
      <c r="AMG438" s="0"/>
      <c r="AMH438" s="0"/>
      <c r="AMI438" s="0"/>
      <c r="AMJ438" s="0"/>
    </row>
    <row r="439" s="142" customFormat="true" ht="13.8" hidden="false" customHeight="false" outlineLevel="0" collapsed="false">
      <c r="A439" s="95"/>
      <c r="C439" s="102"/>
      <c r="D439" s="102"/>
      <c r="E439" s="103"/>
      <c r="F439" s="104"/>
      <c r="G439" s="68"/>
      <c r="H439" s="68"/>
      <c r="I439" s="105"/>
      <c r="J439" s="68"/>
      <c r="K439" s="105"/>
      <c r="L439" s="68"/>
      <c r="M439" s="68"/>
      <c r="AMF439" s="0"/>
      <c r="AMG439" s="0"/>
      <c r="AMH439" s="0"/>
      <c r="AMI439" s="0"/>
      <c r="AMJ439" s="0"/>
    </row>
    <row r="440" s="142" customFormat="true" ht="13.8" hidden="false" customHeight="false" outlineLevel="0" collapsed="false">
      <c r="A440" s="95"/>
      <c r="C440" s="102"/>
      <c r="D440" s="102"/>
      <c r="E440" s="103"/>
      <c r="F440" s="104"/>
      <c r="G440" s="68"/>
      <c r="H440" s="68"/>
      <c r="I440" s="105"/>
      <c r="J440" s="68"/>
      <c r="K440" s="105"/>
      <c r="L440" s="68"/>
      <c r="M440" s="68"/>
      <c r="AMF440" s="0"/>
      <c r="AMG440" s="0"/>
      <c r="AMH440" s="0"/>
      <c r="AMI440" s="0"/>
      <c r="AMJ440" s="0"/>
    </row>
    <row r="441" s="142" customFormat="true" ht="13.8" hidden="false" customHeight="false" outlineLevel="0" collapsed="false">
      <c r="A441" s="95"/>
      <c r="C441" s="102"/>
      <c r="D441" s="102"/>
      <c r="E441" s="103"/>
      <c r="F441" s="104"/>
      <c r="G441" s="68"/>
      <c r="H441" s="68"/>
      <c r="I441" s="105"/>
      <c r="J441" s="68"/>
      <c r="K441" s="105"/>
      <c r="L441" s="68"/>
      <c r="M441" s="68"/>
      <c r="AMF441" s="0"/>
      <c r="AMG441" s="0"/>
      <c r="AMH441" s="0"/>
      <c r="AMI441" s="0"/>
      <c r="AMJ441" s="0"/>
    </row>
    <row r="442" s="142" customFormat="true" ht="13.8" hidden="false" customHeight="false" outlineLevel="0" collapsed="false">
      <c r="A442" s="95"/>
      <c r="C442" s="102"/>
      <c r="D442" s="102"/>
      <c r="E442" s="103"/>
      <c r="F442" s="104"/>
      <c r="G442" s="68"/>
      <c r="H442" s="68"/>
      <c r="I442" s="105"/>
      <c r="J442" s="68"/>
      <c r="K442" s="105"/>
      <c r="L442" s="68"/>
      <c r="M442" s="68"/>
      <c r="AMF442" s="0"/>
      <c r="AMG442" s="0"/>
      <c r="AMH442" s="0"/>
      <c r="AMI442" s="0"/>
      <c r="AMJ442" s="0"/>
    </row>
    <row r="443" s="142" customFormat="true" ht="13.8" hidden="false" customHeight="false" outlineLevel="0" collapsed="false">
      <c r="A443" s="95"/>
      <c r="C443" s="102"/>
      <c r="D443" s="102"/>
      <c r="E443" s="103"/>
      <c r="F443" s="104"/>
      <c r="G443" s="68"/>
      <c r="H443" s="68"/>
      <c r="I443" s="105"/>
      <c r="J443" s="68"/>
      <c r="K443" s="105"/>
      <c r="L443" s="68"/>
      <c r="M443" s="68"/>
      <c r="AMF443" s="0"/>
      <c r="AMG443" s="0"/>
      <c r="AMH443" s="0"/>
      <c r="AMI443" s="0"/>
      <c r="AMJ443" s="0"/>
    </row>
    <row r="444" s="142" customFormat="true" ht="13.8" hidden="false" customHeight="false" outlineLevel="0" collapsed="false">
      <c r="A444" s="95"/>
      <c r="C444" s="102"/>
      <c r="D444" s="102"/>
      <c r="E444" s="103"/>
      <c r="F444" s="104"/>
      <c r="G444" s="68"/>
      <c r="H444" s="68"/>
      <c r="I444" s="105"/>
      <c r="J444" s="68"/>
      <c r="K444" s="105"/>
      <c r="L444" s="68"/>
      <c r="M444" s="68"/>
      <c r="AMF444" s="0"/>
      <c r="AMG444" s="0"/>
      <c r="AMH444" s="0"/>
      <c r="AMI444" s="0"/>
      <c r="AMJ444" s="0"/>
    </row>
    <row r="445" s="142" customFormat="true" ht="13.8" hidden="false" customHeight="false" outlineLevel="0" collapsed="false">
      <c r="A445" s="95"/>
      <c r="C445" s="102"/>
      <c r="D445" s="102"/>
      <c r="E445" s="103"/>
      <c r="F445" s="104"/>
      <c r="G445" s="68"/>
      <c r="H445" s="68"/>
      <c r="I445" s="105"/>
      <c r="J445" s="68"/>
      <c r="K445" s="105"/>
      <c r="L445" s="68"/>
      <c r="M445" s="68"/>
      <c r="AMF445" s="0"/>
      <c r="AMG445" s="0"/>
      <c r="AMH445" s="0"/>
      <c r="AMI445" s="0"/>
      <c r="AMJ445" s="0"/>
    </row>
    <row r="446" s="142" customFormat="true" ht="13.8" hidden="false" customHeight="false" outlineLevel="0" collapsed="false">
      <c r="A446" s="95"/>
      <c r="C446" s="102"/>
      <c r="D446" s="102"/>
      <c r="E446" s="103"/>
      <c r="F446" s="104"/>
      <c r="G446" s="68"/>
      <c r="H446" s="68"/>
      <c r="I446" s="105"/>
      <c r="J446" s="68"/>
      <c r="K446" s="105"/>
      <c r="L446" s="68"/>
      <c r="M446" s="68"/>
      <c r="AMF446" s="0"/>
      <c r="AMG446" s="0"/>
      <c r="AMH446" s="0"/>
      <c r="AMI446" s="0"/>
      <c r="AMJ446" s="0"/>
    </row>
    <row r="447" s="142" customFormat="true" ht="13.8" hidden="false" customHeight="false" outlineLevel="0" collapsed="false">
      <c r="A447" s="95"/>
      <c r="C447" s="102"/>
      <c r="D447" s="102"/>
      <c r="E447" s="103"/>
      <c r="F447" s="104"/>
      <c r="G447" s="68"/>
      <c r="H447" s="68"/>
      <c r="I447" s="105"/>
      <c r="J447" s="68"/>
      <c r="K447" s="105"/>
      <c r="L447" s="68"/>
      <c r="M447" s="68"/>
      <c r="AMF447" s="0"/>
      <c r="AMG447" s="0"/>
      <c r="AMH447" s="0"/>
      <c r="AMI447" s="0"/>
      <c r="AMJ447" s="0"/>
    </row>
    <row r="448" s="142" customFormat="true" ht="13.8" hidden="false" customHeight="false" outlineLevel="0" collapsed="false">
      <c r="A448" s="95"/>
      <c r="C448" s="102"/>
      <c r="D448" s="102"/>
      <c r="E448" s="103"/>
      <c r="F448" s="104"/>
      <c r="G448" s="68"/>
      <c r="H448" s="68"/>
      <c r="I448" s="105"/>
      <c r="J448" s="68"/>
      <c r="K448" s="105"/>
      <c r="L448" s="68"/>
      <c r="M448" s="68"/>
      <c r="AMF448" s="0"/>
      <c r="AMG448" s="0"/>
      <c r="AMH448" s="0"/>
      <c r="AMI448" s="0"/>
      <c r="AMJ448" s="0"/>
    </row>
    <row r="449" s="142" customFormat="true" ht="13.8" hidden="false" customHeight="false" outlineLevel="0" collapsed="false">
      <c r="A449" s="95"/>
      <c r="C449" s="102"/>
      <c r="D449" s="102"/>
      <c r="E449" s="103"/>
      <c r="F449" s="104"/>
      <c r="G449" s="68"/>
      <c r="H449" s="68"/>
      <c r="I449" s="105"/>
      <c r="J449" s="68"/>
      <c r="K449" s="105"/>
      <c r="L449" s="68"/>
      <c r="M449" s="68"/>
      <c r="AMF449" s="0"/>
      <c r="AMG449" s="0"/>
      <c r="AMH449" s="0"/>
      <c r="AMI449" s="0"/>
      <c r="AMJ449" s="0"/>
    </row>
    <row r="450" s="142" customFormat="true" ht="13.8" hidden="false" customHeight="false" outlineLevel="0" collapsed="false">
      <c r="A450" s="95"/>
      <c r="C450" s="102"/>
      <c r="D450" s="102"/>
      <c r="E450" s="103"/>
      <c r="F450" s="104"/>
      <c r="G450" s="68"/>
      <c r="H450" s="68"/>
      <c r="I450" s="105"/>
      <c r="J450" s="68"/>
      <c r="K450" s="105"/>
      <c r="L450" s="68"/>
      <c r="M450" s="68"/>
      <c r="AMF450" s="0"/>
      <c r="AMG450" s="0"/>
      <c r="AMH450" s="0"/>
      <c r="AMI450" s="0"/>
      <c r="AMJ450" s="0"/>
    </row>
    <row r="451" s="142" customFormat="true" ht="13.8" hidden="false" customHeight="false" outlineLevel="0" collapsed="false">
      <c r="A451" s="95"/>
      <c r="C451" s="102"/>
      <c r="D451" s="102"/>
      <c r="E451" s="103"/>
      <c r="F451" s="104"/>
      <c r="G451" s="68"/>
      <c r="H451" s="68"/>
      <c r="I451" s="105"/>
      <c r="J451" s="68"/>
      <c r="K451" s="105"/>
      <c r="L451" s="68"/>
      <c r="M451" s="68"/>
      <c r="AMF451" s="0"/>
      <c r="AMG451" s="0"/>
      <c r="AMH451" s="0"/>
      <c r="AMI451" s="0"/>
      <c r="AMJ451" s="0"/>
    </row>
    <row r="452" s="142" customFormat="true" ht="13.8" hidden="false" customHeight="false" outlineLevel="0" collapsed="false">
      <c r="A452" s="95"/>
      <c r="C452" s="102"/>
      <c r="D452" s="102"/>
      <c r="E452" s="103"/>
      <c r="F452" s="104"/>
      <c r="G452" s="68"/>
      <c r="H452" s="68"/>
      <c r="I452" s="105"/>
      <c r="J452" s="68"/>
      <c r="K452" s="105"/>
      <c r="L452" s="68"/>
      <c r="M452" s="68"/>
      <c r="AMF452" s="0"/>
      <c r="AMG452" s="0"/>
      <c r="AMH452" s="0"/>
      <c r="AMI452" s="0"/>
      <c r="AMJ452" s="0"/>
    </row>
    <row r="453" s="142" customFormat="true" ht="13.8" hidden="false" customHeight="false" outlineLevel="0" collapsed="false">
      <c r="A453" s="95"/>
      <c r="C453" s="102"/>
      <c r="D453" s="102"/>
      <c r="E453" s="103"/>
      <c r="F453" s="104"/>
      <c r="G453" s="68"/>
      <c r="H453" s="68"/>
      <c r="I453" s="105"/>
      <c r="J453" s="68"/>
      <c r="K453" s="105"/>
      <c r="L453" s="68"/>
      <c r="M453" s="68"/>
      <c r="AMF453" s="0"/>
      <c r="AMG453" s="0"/>
      <c r="AMH453" s="0"/>
      <c r="AMI453" s="0"/>
      <c r="AMJ453" s="0"/>
    </row>
    <row r="454" s="142" customFormat="true" ht="13.8" hidden="false" customHeight="false" outlineLevel="0" collapsed="false">
      <c r="A454" s="95"/>
      <c r="C454" s="102"/>
      <c r="D454" s="102"/>
      <c r="E454" s="103"/>
      <c r="F454" s="104"/>
      <c r="G454" s="68"/>
      <c r="H454" s="68"/>
      <c r="I454" s="105"/>
      <c r="J454" s="68"/>
      <c r="K454" s="105"/>
      <c r="L454" s="68"/>
      <c r="M454" s="68"/>
      <c r="AMF454" s="0"/>
      <c r="AMG454" s="0"/>
      <c r="AMH454" s="0"/>
      <c r="AMI454" s="0"/>
      <c r="AMJ454" s="0"/>
    </row>
    <row r="455" s="142" customFormat="true" ht="13.8" hidden="false" customHeight="false" outlineLevel="0" collapsed="false">
      <c r="A455" s="95"/>
      <c r="C455" s="102"/>
      <c r="D455" s="102"/>
      <c r="E455" s="103"/>
      <c r="F455" s="104"/>
      <c r="G455" s="68"/>
      <c r="H455" s="68"/>
      <c r="I455" s="105"/>
      <c r="J455" s="68"/>
      <c r="K455" s="105"/>
      <c r="L455" s="68"/>
      <c r="M455" s="68"/>
      <c r="AMF455" s="0"/>
      <c r="AMG455" s="0"/>
      <c r="AMH455" s="0"/>
      <c r="AMI455" s="0"/>
      <c r="AMJ455" s="0"/>
    </row>
    <row r="456" s="142" customFormat="true" ht="13.8" hidden="false" customHeight="false" outlineLevel="0" collapsed="false">
      <c r="A456" s="95"/>
      <c r="C456" s="102"/>
      <c r="D456" s="102"/>
      <c r="E456" s="103"/>
      <c r="F456" s="104"/>
      <c r="G456" s="68"/>
      <c r="H456" s="68"/>
      <c r="I456" s="105"/>
      <c r="J456" s="68"/>
      <c r="K456" s="105"/>
      <c r="L456" s="68"/>
      <c r="M456" s="68"/>
      <c r="AMF456" s="0"/>
      <c r="AMG456" s="0"/>
      <c r="AMH456" s="0"/>
      <c r="AMI456" s="0"/>
      <c r="AMJ456" s="0"/>
    </row>
    <row r="457" s="142" customFormat="true" ht="13.8" hidden="false" customHeight="false" outlineLevel="0" collapsed="false">
      <c r="A457" s="95"/>
      <c r="C457" s="102"/>
      <c r="D457" s="102"/>
      <c r="E457" s="103"/>
      <c r="F457" s="104"/>
      <c r="G457" s="68"/>
      <c r="H457" s="68"/>
      <c r="I457" s="105"/>
      <c r="J457" s="68"/>
      <c r="K457" s="105"/>
      <c r="L457" s="68"/>
      <c r="M457" s="68"/>
      <c r="AMF457" s="0"/>
      <c r="AMG457" s="0"/>
      <c r="AMH457" s="0"/>
      <c r="AMI457" s="0"/>
      <c r="AMJ457" s="0"/>
    </row>
    <row r="458" s="142" customFormat="true" ht="13.8" hidden="false" customHeight="false" outlineLevel="0" collapsed="false">
      <c r="A458" s="95"/>
      <c r="C458" s="102"/>
      <c r="D458" s="102"/>
      <c r="E458" s="103"/>
      <c r="F458" s="104"/>
      <c r="G458" s="68"/>
      <c r="H458" s="68"/>
      <c r="I458" s="105"/>
      <c r="J458" s="68"/>
      <c r="K458" s="105"/>
      <c r="L458" s="68"/>
      <c r="M458" s="68"/>
      <c r="AMF458" s="0"/>
      <c r="AMG458" s="0"/>
      <c r="AMH458" s="0"/>
      <c r="AMI458" s="0"/>
      <c r="AMJ458" s="0"/>
    </row>
    <row r="459" s="142" customFormat="true" ht="13.8" hidden="false" customHeight="false" outlineLevel="0" collapsed="false">
      <c r="A459" s="95"/>
      <c r="C459" s="102"/>
      <c r="D459" s="102"/>
      <c r="E459" s="103"/>
      <c r="F459" s="104"/>
      <c r="G459" s="68"/>
      <c r="H459" s="68"/>
      <c r="I459" s="105"/>
      <c r="J459" s="68"/>
      <c r="K459" s="105"/>
      <c r="L459" s="68"/>
      <c r="M459" s="68"/>
      <c r="AMF459" s="0"/>
      <c r="AMG459" s="0"/>
      <c r="AMH459" s="0"/>
      <c r="AMI459" s="0"/>
      <c r="AMJ459" s="0"/>
    </row>
    <row r="460" s="142" customFormat="true" ht="13.8" hidden="false" customHeight="false" outlineLevel="0" collapsed="false">
      <c r="A460" s="95"/>
      <c r="C460" s="102"/>
      <c r="D460" s="102"/>
      <c r="E460" s="103"/>
      <c r="F460" s="104"/>
      <c r="G460" s="68"/>
      <c r="H460" s="68"/>
      <c r="I460" s="105"/>
      <c r="J460" s="68"/>
      <c r="K460" s="105"/>
      <c r="L460" s="68"/>
      <c r="M460" s="68"/>
      <c r="AMF460" s="0"/>
      <c r="AMG460" s="0"/>
      <c r="AMH460" s="0"/>
      <c r="AMI460" s="0"/>
      <c r="AMJ460" s="0"/>
    </row>
    <row r="461" s="142" customFormat="true" ht="13.8" hidden="false" customHeight="false" outlineLevel="0" collapsed="false">
      <c r="A461" s="95"/>
      <c r="C461" s="102"/>
      <c r="D461" s="102"/>
      <c r="E461" s="103"/>
      <c r="F461" s="104"/>
      <c r="G461" s="68"/>
      <c r="H461" s="68"/>
      <c r="I461" s="105"/>
      <c r="J461" s="68"/>
      <c r="K461" s="105"/>
      <c r="L461" s="68"/>
      <c r="M461" s="68"/>
      <c r="AMF461" s="0"/>
      <c r="AMG461" s="0"/>
      <c r="AMH461" s="0"/>
      <c r="AMI461" s="0"/>
      <c r="AMJ461" s="0"/>
    </row>
    <row r="462" s="142" customFormat="true" ht="13.8" hidden="false" customHeight="false" outlineLevel="0" collapsed="false">
      <c r="A462" s="95"/>
      <c r="C462" s="102"/>
      <c r="D462" s="102"/>
      <c r="E462" s="103"/>
      <c r="F462" s="104"/>
      <c r="G462" s="68"/>
      <c r="H462" s="68"/>
      <c r="I462" s="105"/>
      <c r="J462" s="68"/>
      <c r="K462" s="105"/>
      <c r="L462" s="68"/>
      <c r="M462" s="68"/>
      <c r="AMF462" s="0"/>
      <c r="AMG462" s="0"/>
      <c r="AMH462" s="0"/>
      <c r="AMI462" s="0"/>
      <c r="AMJ462" s="0"/>
    </row>
    <row r="463" s="142" customFormat="true" ht="13.8" hidden="false" customHeight="false" outlineLevel="0" collapsed="false">
      <c r="A463" s="95"/>
      <c r="C463" s="102"/>
      <c r="D463" s="102"/>
      <c r="E463" s="103"/>
      <c r="F463" s="104"/>
      <c r="G463" s="68"/>
      <c r="H463" s="68"/>
      <c r="I463" s="105"/>
      <c r="J463" s="68"/>
      <c r="K463" s="105"/>
      <c r="L463" s="68"/>
      <c r="M463" s="68"/>
      <c r="AMF463" s="0"/>
      <c r="AMG463" s="0"/>
      <c r="AMH463" s="0"/>
      <c r="AMI463" s="0"/>
      <c r="AMJ463" s="0"/>
    </row>
    <row r="464" s="142" customFormat="true" ht="13.8" hidden="false" customHeight="false" outlineLevel="0" collapsed="false">
      <c r="A464" s="95"/>
      <c r="C464" s="102"/>
      <c r="D464" s="102"/>
      <c r="E464" s="103"/>
      <c r="F464" s="104"/>
      <c r="G464" s="68"/>
      <c r="H464" s="68"/>
      <c r="I464" s="105"/>
      <c r="J464" s="68"/>
      <c r="K464" s="105"/>
      <c r="L464" s="68"/>
      <c r="M464" s="68"/>
      <c r="AMF464" s="0"/>
      <c r="AMG464" s="0"/>
      <c r="AMH464" s="0"/>
      <c r="AMI464" s="0"/>
      <c r="AMJ464" s="0"/>
    </row>
    <row r="465" s="142" customFormat="true" ht="13.8" hidden="false" customHeight="false" outlineLevel="0" collapsed="false">
      <c r="A465" s="95"/>
      <c r="C465" s="102"/>
      <c r="D465" s="102"/>
      <c r="E465" s="103"/>
      <c r="F465" s="104"/>
      <c r="G465" s="68"/>
      <c r="H465" s="68"/>
      <c r="I465" s="105"/>
      <c r="J465" s="68"/>
      <c r="K465" s="105"/>
      <c r="L465" s="68"/>
      <c r="M465" s="68"/>
      <c r="AMF465" s="0"/>
      <c r="AMG465" s="0"/>
      <c r="AMH465" s="0"/>
      <c r="AMI465" s="0"/>
      <c r="AMJ465" s="0"/>
    </row>
    <row r="466" s="142" customFormat="true" ht="13.8" hidden="false" customHeight="false" outlineLevel="0" collapsed="false">
      <c r="A466" s="95"/>
      <c r="C466" s="102"/>
      <c r="D466" s="102"/>
      <c r="E466" s="103"/>
      <c r="F466" s="104"/>
      <c r="G466" s="68"/>
      <c r="H466" s="68"/>
      <c r="I466" s="105"/>
      <c r="J466" s="68"/>
      <c r="K466" s="105"/>
      <c r="L466" s="68"/>
      <c r="M466" s="68"/>
      <c r="AMF466" s="0"/>
      <c r="AMG466" s="0"/>
      <c r="AMH466" s="0"/>
      <c r="AMI466" s="0"/>
      <c r="AMJ466" s="0"/>
    </row>
    <row r="467" s="142" customFormat="true" ht="13.8" hidden="false" customHeight="false" outlineLevel="0" collapsed="false">
      <c r="A467" s="95"/>
      <c r="C467" s="102"/>
      <c r="D467" s="102"/>
      <c r="E467" s="103"/>
      <c r="F467" s="104"/>
      <c r="G467" s="68"/>
      <c r="H467" s="68"/>
      <c r="I467" s="105"/>
      <c r="J467" s="68"/>
      <c r="K467" s="105"/>
      <c r="L467" s="68"/>
      <c r="M467" s="68"/>
      <c r="AMF467" s="0"/>
      <c r="AMG467" s="0"/>
      <c r="AMH467" s="0"/>
      <c r="AMI467" s="0"/>
      <c r="AMJ467" s="0"/>
    </row>
    <row r="468" s="142" customFormat="true" ht="13.8" hidden="false" customHeight="false" outlineLevel="0" collapsed="false">
      <c r="A468" s="95"/>
      <c r="C468" s="102"/>
      <c r="D468" s="102"/>
      <c r="E468" s="103"/>
      <c r="F468" s="104"/>
      <c r="G468" s="68"/>
      <c r="H468" s="68"/>
      <c r="I468" s="105"/>
      <c r="J468" s="68"/>
      <c r="K468" s="105"/>
      <c r="L468" s="68"/>
      <c r="M468" s="68"/>
      <c r="AMF468" s="0"/>
      <c r="AMG468" s="0"/>
      <c r="AMH468" s="0"/>
      <c r="AMI468" s="0"/>
      <c r="AMJ468" s="0"/>
    </row>
    <row r="469" s="142" customFormat="true" ht="13.8" hidden="false" customHeight="false" outlineLevel="0" collapsed="false">
      <c r="A469" s="95"/>
      <c r="C469" s="102"/>
      <c r="D469" s="102"/>
      <c r="E469" s="103"/>
      <c r="F469" s="104"/>
      <c r="G469" s="68"/>
      <c r="H469" s="68"/>
      <c r="I469" s="105"/>
      <c r="J469" s="68"/>
      <c r="K469" s="105"/>
      <c r="L469" s="68"/>
      <c r="M469" s="68"/>
      <c r="AMF469" s="0"/>
      <c r="AMG469" s="0"/>
      <c r="AMH469" s="0"/>
      <c r="AMI469" s="0"/>
      <c r="AMJ469" s="0"/>
    </row>
    <row r="470" s="142" customFormat="true" ht="13.8" hidden="false" customHeight="false" outlineLevel="0" collapsed="false">
      <c r="A470" s="95"/>
      <c r="C470" s="102"/>
      <c r="D470" s="102"/>
      <c r="E470" s="103"/>
      <c r="F470" s="104"/>
      <c r="G470" s="68"/>
      <c r="H470" s="68"/>
      <c r="I470" s="105"/>
      <c r="J470" s="68"/>
      <c r="K470" s="105"/>
      <c r="L470" s="68"/>
      <c r="M470" s="68"/>
      <c r="AMF470" s="0"/>
      <c r="AMG470" s="0"/>
      <c r="AMH470" s="0"/>
      <c r="AMI470" s="0"/>
      <c r="AMJ470" s="0"/>
    </row>
    <row r="471" s="142" customFormat="true" ht="13.8" hidden="false" customHeight="false" outlineLevel="0" collapsed="false">
      <c r="A471" s="95"/>
      <c r="C471" s="102"/>
      <c r="D471" s="102"/>
      <c r="E471" s="103"/>
      <c r="F471" s="104"/>
      <c r="G471" s="68"/>
      <c r="H471" s="68"/>
      <c r="I471" s="105"/>
      <c r="J471" s="68"/>
      <c r="K471" s="105"/>
      <c r="L471" s="68"/>
      <c r="M471" s="68"/>
      <c r="AMF471" s="0"/>
      <c r="AMG471" s="0"/>
      <c r="AMH471" s="0"/>
      <c r="AMI471" s="0"/>
      <c r="AMJ471" s="0"/>
    </row>
    <row r="472" s="142" customFormat="true" ht="13.8" hidden="false" customHeight="false" outlineLevel="0" collapsed="false">
      <c r="A472" s="95"/>
      <c r="C472" s="102"/>
      <c r="D472" s="102"/>
      <c r="E472" s="103"/>
      <c r="F472" s="104"/>
      <c r="G472" s="68"/>
      <c r="H472" s="68"/>
      <c r="I472" s="105"/>
      <c r="J472" s="68"/>
      <c r="K472" s="105"/>
      <c r="L472" s="68"/>
      <c r="M472" s="68"/>
      <c r="AMF472" s="0"/>
      <c r="AMG472" s="0"/>
      <c r="AMH472" s="0"/>
      <c r="AMI472" s="0"/>
      <c r="AMJ472" s="0"/>
    </row>
    <row r="473" s="142" customFormat="true" ht="13.8" hidden="false" customHeight="false" outlineLevel="0" collapsed="false">
      <c r="A473" s="95"/>
      <c r="C473" s="102"/>
      <c r="D473" s="102"/>
      <c r="E473" s="103"/>
      <c r="F473" s="104"/>
      <c r="G473" s="68"/>
      <c r="H473" s="68"/>
      <c r="I473" s="105"/>
      <c r="J473" s="68"/>
      <c r="K473" s="105"/>
      <c r="L473" s="68"/>
      <c r="M473" s="68"/>
      <c r="AMF473" s="0"/>
      <c r="AMG473" s="0"/>
      <c r="AMH473" s="0"/>
      <c r="AMI473" s="0"/>
      <c r="AMJ473" s="0"/>
    </row>
    <row r="474" s="142" customFormat="true" ht="13.8" hidden="false" customHeight="false" outlineLevel="0" collapsed="false">
      <c r="A474" s="95"/>
      <c r="C474" s="102"/>
      <c r="D474" s="102"/>
      <c r="E474" s="103"/>
      <c r="F474" s="104"/>
      <c r="G474" s="68"/>
      <c r="H474" s="68"/>
      <c r="I474" s="105"/>
      <c r="J474" s="68"/>
      <c r="K474" s="105"/>
      <c r="L474" s="68"/>
      <c r="M474" s="68"/>
      <c r="AMF474" s="0"/>
      <c r="AMG474" s="0"/>
      <c r="AMH474" s="0"/>
      <c r="AMI474" s="0"/>
      <c r="AMJ474" s="0"/>
    </row>
    <row r="475" s="142" customFormat="true" ht="13.8" hidden="false" customHeight="false" outlineLevel="0" collapsed="false">
      <c r="A475" s="95"/>
      <c r="C475" s="102"/>
      <c r="D475" s="102"/>
      <c r="E475" s="103"/>
      <c r="F475" s="104"/>
      <c r="G475" s="68"/>
      <c r="H475" s="68"/>
      <c r="I475" s="105"/>
      <c r="J475" s="68"/>
      <c r="K475" s="105"/>
      <c r="L475" s="68"/>
      <c r="M475" s="68"/>
      <c r="AMF475" s="0"/>
      <c r="AMG475" s="0"/>
      <c r="AMH475" s="0"/>
      <c r="AMI475" s="0"/>
      <c r="AMJ475" s="0"/>
    </row>
    <row r="476" s="142" customFormat="true" ht="13.8" hidden="false" customHeight="false" outlineLevel="0" collapsed="false">
      <c r="A476" s="95"/>
      <c r="C476" s="102"/>
      <c r="D476" s="102"/>
      <c r="E476" s="103"/>
      <c r="F476" s="104"/>
      <c r="G476" s="68"/>
      <c r="H476" s="68"/>
      <c r="I476" s="105"/>
      <c r="J476" s="68"/>
      <c r="K476" s="105"/>
      <c r="L476" s="68"/>
      <c r="M476" s="68"/>
      <c r="AMF476" s="0"/>
      <c r="AMG476" s="0"/>
      <c r="AMH476" s="0"/>
      <c r="AMI476" s="0"/>
      <c r="AMJ476" s="0"/>
    </row>
    <row r="477" s="142" customFormat="true" ht="13.8" hidden="false" customHeight="false" outlineLevel="0" collapsed="false">
      <c r="A477" s="95"/>
      <c r="C477" s="102"/>
      <c r="D477" s="102"/>
      <c r="E477" s="103"/>
      <c r="F477" s="104"/>
      <c r="G477" s="68"/>
      <c r="H477" s="68"/>
      <c r="I477" s="105"/>
      <c r="J477" s="68"/>
      <c r="K477" s="105"/>
      <c r="L477" s="68"/>
      <c r="M477" s="68"/>
      <c r="AMF477" s="0"/>
      <c r="AMG477" s="0"/>
      <c r="AMH477" s="0"/>
      <c r="AMI477" s="0"/>
      <c r="AMJ477" s="0"/>
    </row>
    <row r="478" s="142" customFormat="true" ht="13.8" hidden="false" customHeight="false" outlineLevel="0" collapsed="false">
      <c r="A478" s="95"/>
      <c r="C478" s="102"/>
      <c r="D478" s="102"/>
      <c r="E478" s="103"/>
      <c r="F478" s="104"/>
      <c r="G478" s="68"/>
      <c r="H478" s="68"/>
      <c r="I478" s="105"/>
      <c r="J478" s="68"/>
      <c r="K478" s="105"/>
      <c r="L478" s="68"/>
      <c r="M478" s="68"/>
      <c r="AMF478" s="0"/>
      <c r="AMG478" s="0"/>
      <c r="AMH478" s="0"/>
      <c r="AMI478" s="0"/>
      <c r="AMJ478" s="0"/>
    </row>
    <row r="479" s="142" customFormat="true" ht="13.8" hidden="false" customHeight="false" outlineLevel="0" collapsed="false">
      <c r="A479" s="95"/>
      <c r="C479" s="102"/>
      <c r="D479" s="102"/>
      <c r="E479" s="103"/>
      <c r="F479" s="104"/>
      <c r="G479" s="68"/>
      <c r="H479" s="68"/>
      <c r="I479" s="105"/>
      <c r="J479" s="68"/>
      <c r="K479" s="105"/>
      <c r="L479" s="68"/>
      <c r="M479" s="68"/>
      <c r="AMF479" s="0"/>
      <c r="AMG479" s="0"/>
      <c r="AMH479" s="0"/>
      <c r="AMI479" s="0"/>
      <c r="AMJ479" s="0"/>
    </row>
    <row r="480" s="142" customFormat="true" ht="13.8" hidden="false" customHeight="false" outlineLevel="0" collapsed="false">
      <c r="A480" s="95"/>
      <c r="C480" s="102"/>
      <c r="D480" s="102"/>
      <c r="E480" s="103"/>
      <c r="F480" s="104"/>
      <c r="G480" s="68"/>
      <c r="H480" s="68"/>
      <c r="I480" s="105"/>
      <c r="J480" s="68"/>
      <c r="K480" s="105"/>
      <c r="L480" s="68"/>
      <c r="M480" s="68"/>
      <c r="AMF480" s="0"/>
      <c r="AMG480" s="0"/>
      <c r="AMH480" s="0"/>
      <c r="AMI480" s="0"/>
      <c r="AMJ480" s="0"/>
    </row>
    <row r="481" s="142" customFormat="true" ht="13.8" hidden="false" customHeight="false" outlineLevel="0" collapsed="false">
      <c r="A481" s="95"/>
      <c r="C481" s="102"/>
      <c r="D481" s="102"/>
      <c r="E481" s="103"/>
      <c r="F481" s="104"/>
      <c r="G481" s="68"/>
      <c r="H481" s="68"/>
      <c r="I481" s="105"/>
      <c r="J481" s="68"/>
      <c r="K481" s="105"/>
      <c r="L481" s="68"/>
      <c r="M481" s="68"/>
      <c r="AMF481" s="0"/>
      <c r="AMG481" s="0"/>
      <c r="AMH481" s="0"/>
      <c r="AMI481" s="0"/>
      <c r="AMJ481" s="0"/>
    </row>
    <row r="482" s="142" customFormat="true" ht="13.8" hidden="false" customHeight="false" outlineLevel="0" collapsed="false">
      <c r="A482" s="95"/>
      <c r="C482" s="102"/>
      <c r="D482" s="102"/>
      <c r="E482" s="103"/>
      <c r="F482" s="104"/>
      <c r="G482" s="68"/>
      <c r="H482" s="68"/>
      <c r="I482" s="105"/>
      <c r="J482" s="68"/>
      <c r="K482" s="105"/>
      <c r="L482" s="68"/>
      <c r="M482" s="68"/>
      <c r="AMF482" s="0"/>
      <c r="AMG482" s="0"/>
      <c r="AMH482" s="0"/>
      <c r="AMI482" s="0"/>
      <c r="AMJ482" s="0"/>
    </row>
    <row r="483" s="142" customFormat="true" ht="13.8" hidden="false" customHeight="false" outlineLevel="0" collapsed="false">
      <c r="A483" s="95"/>
      <c r="C483" s="102"/>
      <c r="D483" s="102"/>
      <c r="E483" s="103"/>
      <c r="F483" s="104"/>
      <c r="G483" s="68"/>
      <c r="H483" s="68"/>
      <c r="I483" s="105"/>
      <c r="J483" s="68"/>
      <c r="K483" s="105"/>
      <c r="L483" s="68"/>
      <c r="M483" s="68"/>
      <c r="AMF483" s="0"/>
      <c r="AMG483" s="0"/>
      <c r="AMH483" s="0"/>
      <c r="AMI483" s="0"/>
      <c r="AMJ483" s="0"/>
    </row>
    <row r="484" s="142" customFormat="true" ht="13.8" hidden="false" customHeight="false" outlineLevel="0" collapsed="false">
      <c r="A484" s="95"/>
      <c r="C484" s="102"/>
      <c r="D484" s="102"/>
      <c r="E484" s="103"/>
      <c r="F484" s="104"/>
      <c r="G484" s="68"/>
      <c r="H484" s="68"/>
      <c r="I484" s="105"/>
      <c r="J484" s="68"/>
      <c r="K484" s="105"/>
      <c r="L484" s="68"/>
      <c r="M484" s="68"/>
      <c r="AMF484" s="0"/>
      <c r="AMG484" s="0"/>
      <c r="AMH484" s="0"/>
      <c r="AMI484" s="0"/>
      <c r="AMJ484" s="0"/>
    </row>
    <row r="485" s="142" customFormat="true" ht="13.8" hidden="false" customHeight="false" outlineLevel="0" collapsed="false">
      <c r="A485" s="95"/>
      <c r="C485" s="102"/>
      <c r="D485" s="102"/>
      <c r="E485" s="103"/>
      <c r="F485" s="104"/>
      <c r="G485" s="68"/>
      <c r="H485" s="68"/>
      <c r="I485" s="105"/>
      <c r="J485" s="68"/>
      <c r="K485" s="105"/>
      <c r="L485" s="68"/>
      <c r="M485" s="68"/>
      <c r="AMF485" s="0"/>
      <c r="AMG485" s="0"/>
      <c r="AMH485" s="0"/>
      <c r="AMI485" s="0"/>
      <c r="AMJ485" s="0"/>
    </row>
    <row r="486" s="142" customFormat="true" ht="13.8" hidden="false" customHeight="false" outlineLevel="0" collapsed="false">
      <c r="A486" s="95"/>
      <c r="C486" s="102"/>
      <c r="D486" s="102"/>
      <c r="E486" s="103"/>
      <c r="F486" s="104"/>
      <c r="G486" s="68"/>
      <c r="H486" s="68"/>
      <c r="I486" s="105"/>
      <c r="J486" s="68"/>
      <c r="K486" s="105"/>
      <c r="L486" s="68"/>
      <c r="M486" s="68"/>
      <c r="AMF486" s="0"/>
      <c r="AMG486" s="0"/>
      <c r="AMH486" s="0"/>
      <c r="AMI486" s="0"/>
      <c r="AMJ486" s="0"/>
    </row>
    <row r="487" s="142" customFormat="true" ht="13.8" hidden="false" customHeight="false" outlineLevel="0" collapsed="false">
      <c r="A487" s="95"/>
      <c r="C487" s="102"/>
      <c r="D487" s="102"/>
      <c r="E487" s="103"/>
      <c r="F487" s="104"/>
      <c r="G487" s="68"/>
      <c r="H487" s="68"/>
      <c r="I487" s="105"/>
      <c r="J487" s="68"/>
      <c r="K487" s="105"/>
      <c r="L487" s="68"/>
      <c r="M487" s="68"/>
      <c r="AMF487" s="0"/>
      <c r="AMG487" s="0"/>
      <c r="AMH487" s="0"/>
      <c r="AMI487" s="0"/>
      <c r="AMJ487" s="0"/>
    </row>
    <row r="488" s="142" customFormat="true" ht="13.8" hidden="false" customHeight="false" outlineLevel="0" collapsed="false">
      <c r="A488" s="95"/>
      <c r="C488" s="102"/>
      <c r="D488" s="102"/>
      <c r="E488" s="103"/>
      <c r="F488" s="104"/>
      <c r="G488" s="68"/>
      <c r="H488" s="68"/>
      <c r="I488" s="105"/>
      <c r="J488" s="68"/>
      <c r="K488" s="105"/>
      <c r="L488" s="68"/>
      <c r="M488" s="68"/>
      <c r="AMF488" s="0"/>
      <c r="AMG488" s="0"/>
      <c r="AMH488" s="0"/>
      <c r="AMI488" s="0"/>
      <c r="AMJ488" s="0"/>
    </row>
    <row r="489" s="142" customFormat="true" ht="13.8" hidden="false" customHeight="false" outlineLevel="0" collapsed="false">
      <c r="A489" s="95"/>
      <c r="C489" s="102"/>
      <c r="D489" s="102"/>
      <c r="E489" s="103"/>
      <c r="F489" s="104"/>
      <c r="G489" s="68"/>
      <c r="H489" s="68"/>
      <c r="I489" s="105"/>
      <c r="J489" s="68"/>
      <c r="K489" s="105"/>
      <c r="L489" s="68"/>
      <c r="M489" s="68"/>
      <c r="AMF489" s="0"/>
      <c r="AMG489" s="0"/>
      <c r="AMH489" s="0"/>
      <c r="AMI489" s="0"/>
      <c r="AMJ489" s="0"/>
    </row>
    <row r="490" s="142" customFormat="true" ht="13.8" hidden="false" customHeight="false" outlineLevel="0" collapsed="false">
      <c r="A490" s="95"/>
      <c r="C490" s="102"/>
      <c r="D490" s="102"/>
      <c r="E490" s="103"/>
      <c r="F490" s="104"/>
      <c r="G490" s="68"/>
      <c r="H490" s="68"/>
      <c r="I490" s="105"/>
      <c r="J490" s="68"/>
      <c r="K490" s="105"/>
      <c r="L490" s="68"/>
      <c r="M490" s="68"/>
      <c r="AMF490" s="0"/>
      <c r="AMG490" s="0"/>
      <c r="AMH490" s="0"/>
      <c r="AMI490" s="0"/>
      <c r="AMJ490" s="0"/>
    </row>
    <row r="491" s="142" customFormat="true" ht="13.8" hidden="false" customHeight="false" outlineLevel="0" collapsed="false">
      <c r="A491" s="95"/>
      <c r="C491" s="102"/>
      <c r="D491" s="102"/>
      <c r="E491" s="103"/>
      <c r="F491" s="104"/>
      <c r="G491" s="68"/>
      <c r="H491" s="68"/>
      <c r="I491" s="105"/>
      <c r="J491" s="68"/>
      <c r="K491" s="105"/>
      <c r="L491" s="68"/>
      <c r="M491" s="68"/>
      <c r="AMF491" s="0"/>
      <c r="AMG491" s="0"/>
      <c r="AMH491" s="0"/>
      <c r="AMI491" s="0"/>
      <c r="AMJ491" s="0"/>
    </row>
    <row r="492" s="142" customFormat="true" ht="13.8" hidden="false" customHeight="false" outlineLevel="0" collapsed="false">
      <c r="A492" s="95"/>
      <c r="C492" s="102"/>
      <c r="D492" s="102"/>
      <c r="E492" s="103"/>
      <c r="F492" s="104"/>
      <c r="G492" s="68"/>
      <c r="H492" s="68"/>
      <c r="I492" s="105"/>
      <c r="J492" s="68"/>
      <c r="K492" s="105"/>
      <c r="L492" s="68"/>
      <c r="M492" s="68"/>
      <c r="AMF492" s="0"/>
      <c r="AMG492" s="0"/>
      <c r="AMH492" s="0"/>
      <c r="AMI492" s="0"/>
      <c r="AMJ492" s="0"/>
    </row>
    <row r="493" s="142" customFormat="true" ht="13.8" hidden="false" customHeight="false" outlineLevel="0" collapsed="false">
      <c r="A493" s="95"/>
      <c r="C493" s="102"/>
      <c r="D493" s="102"/>
      <c r="E493" s="103"/>
      <c r="F493" s="104"/>
      <c r="G493" s="68"/>
      <c r="H493" s="68"/>
      <c r="I493" s="105"/>
      <c r="J493" s="68"/>
      <c r="K493" s="105"/>
      <c r="L493" s="68"/>
      <c r="M493" s="68"/>
      <c r="AMF493" s="0"/>
      <c r="AMG493" s="0"/>
      <c r="AMH493" s="0"/>
      <c r="AMI493" s="0"/>
      <c r="AMJ493" s="0"/>
    </row>
    <row r="494" s="142" customFormat="true" ht="13.8" hidden="false" customHeight="false" outlineLevel="0" collapsed="false">
      <c r="A494" s="95"/>
      <c r="C494" s="102"/>
      <c r="D494" s="102"/>
      <c r="E494" s="103"/>
      <c r="F494" s="104"/>
      <c r="G494" s="68"/>
      <c r="H494" s="68"/>
      <c r="I494" s="105"/>
      <c r="J494" s="68"/>
      <c r="K494" s="105"/>
      <c r="L494" s="68"/>
      <c r="M494" s="68"/>
      <c r="AMF494" s="0"/>
      <c r="AMG494" s="0"/>
      <c r="AMH494" s="0"/>
      <c r="AMI494" s="0"/>
      <c r="AMJ494" s="0"/>
    </row>
    <row r="495" s="142" customFormat="true" ht="13.8" hidden="false" customHeight="false" outlineLevel="0" collapsed="false">
      <c r="A495" s="95"/>
      <c r="C495" s="102"/>
      <c r="D495" s="102"/>
      <c r="E495" s="103"/>
      <c r="F495" s="104"/>
      <c r="G495" s="68"/>
      <c r="H495" s="68"/>
      <c r="I495" s="105"/>
      <c r="J495" s="68"/>
      <c r="K495" s="105"/>
      <c r="L495" s="68"/>
      <c r="M495" s="68"/>
      <c r="AMF495" s="0"/>
      <c r="AMG495" s="0"/>
      <c r="AMH495" s="0"/>
      <c r="AMI495" s="0"/>
      <c r="AMJ495" s="0"/>
    </row>
    <row r="496" s="142" customFormat="true" ht="13.8" hidden="false" customHeight="false" outlineLevel="0" collapsed="false">
      <c r="A496" s="95"/>
      <c r="C496" s="102"/>
      <c r="D496" s="102"/>
      <c r="E496" s="103"/>
      <c r="F496" s="104"/>
      <c r="G496" s="68"/>
      <c r="H496" s="68"/>
      <c r="I496" s="105"/>
      <c r="J496" s="68"/>
      <c r="K496" s="105"/>
      <c r="L496" s="68"/>
      <c r="M496" s="68"/>
      <c r="AMF496" s="0"/>
      <c r="AMG496" s="0"/>
      <c r="AMH496" s="0"/>
      <c r="AMI496" s="0"/>
      <c r="AMJ496" s="0"/>
    </row>
    <row r="497" s="142" customFormat="true" ht="13.8" hidden="false" customHeight="false" outlineLevel="0" collapsed="false">
      <c r="A497" s="95"/>
      <c r="C497" s="102"/>
      <c r="D497" s="102"/>
      <c r="E497" s="103"/>
      <c r="F497" s="104"/>
      <c r="G497" s="68"/>
      <c r="H497" s="68"/>
      <c r="I497" s="105"/>
      <c r="J497" s="68"/>
      <c r="K497" s="105"/>
      <c r="L497" s="68"/>
      <c r="M497" s="68"/>
      <c r="AMF497" s="0"/>
      <c r="AMG497" s="0"/>
      <c r="AMH497" s="0"/>
      <c r="AMI497" s="0"/>
      <c r="AMJ497" s="0"/>
    </row>
    <row r="498" s="142" customFormat="true" ht="13.8" hidden="false" customHeight="false" outlineLevel="0" collapsed="false">
      <c r="A498" s="95"/>
      <c r="C498" s="102"/>
      <c r="D498" s="102"/>
      <c r="E498" s="103"/>
      <c r="F498" s="104"/>
      <c r="G498" s="68"/>
      <c r="H498" s="68"/>
      <c r="I498" s="105"/>
      <c r="J498" s="68"/>
      <c r="K498" s="105"/>
      <c r="L498" s="68"/>
      <c r="M498" s="68"/>
      <c r="AMF498" s="0"/>
      <c r="AMG498" s="0"/>
      <c r="AMH498" s="0"/>
      <c r="AMI498" s="0"/>
      <c r="AMJ498" s="0"/>
    </row>
    <row r="499" s="142" customFormat="true" ht="13.8" hidden="false" customHeight="false" outlineLevel="0" collapsed="false">
      <c r="A499" s="95"/>
      <c r="C499" s="102"/>
      <c r="D499" s="102"/>
      <c r="E499" s="103"/>
      <c r="F499" s="104"/>
      <c r="G499" s="68"/>
      <c r="H499" s="68"/>
      <c r="I499" s="105"/>
      <c r="J499" s="68"/>
      <c r="K499" s="105"/>
      <c r="L499" s="68"/>
      <c r="M499" s="68"/>
      <c r="AMF499" s="0"/>
      <c r="AMG499" s="0"/>
      <c r="AMH499" s="0"/>
      <c r="AMI499" s="0"/>
      <c r="AMJ499" s="0"/>
    </row>
    <row r="500" s="142" customFormat="true" ht="13.8" hidden="false" customHeight="false" outlineLevel="0" collapsed="false">
      <c r="A500" s="95"/>
      <c r="C500" s="102"/>
      <c r="D500" s="102"/>
      <c r="E500" s="103"/>
      <c r="F500" s="104"/>
      <c r="G500" s="68"/>
      <c r="H500" s="68"/>
      <c r="I500" s="105"/>
      <c r="J500" s="68"/>
      <c r="K500" s="105"/>
      <c r="L500" s="68"/>
      <c r="M500" s="68"/>
      <c r="AMF500" s="0"/>
      <c r="AMG500" s="0"/>
      <c r="AMH500" s="0"/>
      <c r="AMI500" s="0"/>
      <c r="AMJ500" s="0"/>
    </row>
    <row r="501" s="142" customFormat="true" ht="13.8" hidden="false" customHeight="false" outlineLevel="0" collapsed="false">
      <c r="A501" s="95"/>
      <c r="C501" s="102"/>
      <c r="D501" s="102"/>
      <c r="E501" s="103"/>
      <c r="F501" s="104"/>
      <c r="G501" s="68"/>
      <c r="H501" s="68"/>
      <c r="I501" s="105"/>
      <c r="J501" s="68"/>
      <c r="K501" s="105"/>
      <c r="L501" s="68"/>
      <c r="M501" s="68"/>
      <c r="AMF501" s="0"/>
      <c r="AMG501" s="0"/>
      <c r="AMH501" s="0"/>
      <c r="AMI501" s="0"/>
      <c r="AMJ501" s="0"/>
    </row>
    <row r="502" s="142" customFormat="true" ht="13.8" hidden="false" customHeight="false" outlineLevel="0" collapsed="false">
      <c r="A502" s="95"/>
      <c r="C502" s="102"/>
      <c r="D502" s="102"/>
      <c r="E502" s="103"/>
      <c r="F502" s="104"/>
      <c r="G502" s="68"/>
      <c r="H502" s="68"/>
      <c r="I502" s="105"/>
      <c r="J502" s="68"/>
      <c r="K502" s="105"/>
      <c r="L502" s="68"/>
      <c r="M502" s="68"/>
      <c r="AMF502" s="0"/>
      <c r="AMG502" s="0"/>
      <c r="AMH502" s="0"/>
      <c r="AMI502" s="0"/>
      <c r="AMJ502" s="0"/>
    </row>
    <row r="503" s="142" customFormat="true" ht="13.8" hidden="false" customHeight="false" outlineLevel="0" collapsed="false">
      <c r="A503" s="95"/>
      <c r="C503" s="102"/>
      <c r="D503" s="102"/>
      <c r="E503" s="103"/>
      <c r="F503" s="104"/>
      <c r="G503" s="68"/>
      <c r="H503" s="68"/>
      <c r="I503" s="105"/>
      <c r="J503" s="68"/>
      <c r="K503" s="105"/>
      <c r="L503" s="68"/>
      <c r="M503" s="68"/>
      <c r="AMF503" s="0"/>
      <c r="AMG503" s="0"/>
      <c r="AMH503" s="0"/>
      <c r="AMI503" s="0"/>
      <c r="AMJ503" s="0"/>
    </row>
    <row r="504" s="142" customFormat="true" ht="13.8" hidden="false" customHeight="false" outlineLevel="0" collapsed="false">
      <c r="A504" s="95"/>
      <c r="C504" s="102"/>
      <c r="D504" s="102"/>
      <c r="E504" s="103"/>
      <c r="F504" s="104"/>
      <c r="G504" s="68"/>
      <c r="H504" s="68"/>
      <c r="I504" s="105"/>
      <c r="J504" s="68"/>
      <c r="K504" s="105"/>
      <c r="L504" s="68"/>
      <c r="M504" s="68"/>
      <c r="AMF504" s="0"/>
      <c r="AMG504" s="0"/>
      <c r="AMH504" s="0"/>
      <c r="AMI504" s="0"/>
      <c r="AMJ504" s="0"/>
    </row>
    <row r="505" s="142" customFormat="true" ht="13.8" hidden="false" customHeight="false" outlineLevel="0" collapsed="false">
      <c r="A505" s="95"/>
      <c r="C505" s="102"/>
      <c r="D505" s="102"/>
      <c r="E505" s="103"/>
      <c r="F505" s="104"/>
      <c r="G505" s="68"/>
      <c r="H505" s="68"/>
      <c r="I505" s="105"/>
      <c r="J505" s="68"/>
      <c r="K505" s="105"/>
      <c r="L505" s="68"/>
      <c r="M505" s="68"/>
      <c r="AMF505" s="0"/>
      <c r="AMG505" s="0"/>
      <c r="AMH505" s="0"/>
      <c r="AMI505" s="0"/>
      <c r="AMJ505" s="0"/>
    </row>
    <row r="506" s="142" customFormat="true" ht="13.8" hidden="false" customHeight="false" outlineLevel="0" collapsed="false">
      <c r="A506" s="95"/>
      <c r="C506" s="102"/>
      <c r="D506" s="102"/>
      <c r="E506" s="103"/>
      <c r="F506" s="104"/>
      <c r="G506" s="68"/>
      <c r="H506" s="68"/>
      <c r="I506" s="105"/>
      <c r="J506" s="68"/>
      <c r="K506" s="105"/>
      <c r="L506" s="68"/>
      <c r="M506" s="68"/>
      <c r="AMF506" s="0"/>
      <c r="AMG506" s="0"/>
      <c r="AMH506" s="0"/>
      <c r="AMI506" s="0"/>
      <c r="AMJ506" s="0"/>
    </row>
    <row r="507" s="142" customFormat="true" ht="13.8" hidden="false" customHeight="false" outlineLevel="0" collapsed="false">
      <c r="A507" s="95"/>
      <c r="C507" s="102"/>
      <c r="D507" s="102"/>
      <c r="E507" s="103"/>
      <c r="F507" s="104"/>
      <c r="G507" s="68"/>
      <c r="H507" s="68"/>
      <c r="I507" s="105"/>
      <c r="J507" s="68"/>
      <c r="K507" s="105"/>
      <c r="L507" s="68"/>
      <c r="M507" s="68"/>
      <c r="AMF507" s="0"/>
      <c r="AMG507" s="0"/>
      <c r="AMH507" s="0"/>
      <c r="AMI507" s="0"/>
      <c r="AMJ507" s="0"/>
    </row>
    <row r="508" s="142" customFormat="true" ht="13.8" hidden="false" customHeight="false" outlineLevel="0" collapsed="false">
      <c r="A508" s="95"/>
      <c r="C508" s="102"/>
      <c r="D508" s="102"/>
      <c r="E508" s="103"/>
      <c r="F508" s="104"/>
      <c r="G508" s="68"/>
      <c r="H508" s="68"/>
      <c r="I508" s="105"/>
      <c r="J508" s="68"/>
      <c r="K508" s="105"/>
      <c r="L508" s="68"/>
      <c r="M508" s="68"/>
      <c r="AMF508" s="0"/>
      <c r="AMG508" s="0"/>
      <c r="AMH508" s="0"/>
      <c r="AMI508" s="0"/>
      <c r="AMJ508" s="0"/>
    </row>
    <row r="509" s="142" customFormat="true" ht="13.8" hidden="false" customHeight="false" outlineLevel="0" collapsed="false">
      <c r="A509" s="95"/>
      <c r="C509" s="102"/>
      <c r="D509" s="102"/>
      <c r="E509" s="103"/>
      <c r="F509" s="104"/>
      <c r="G509" s="68"/>
      <c r="H509" s="68"/>
      <c r="I509" s="105"/>
      <c r="J509" s="68"/>
      <c r="K509" s="105"/>
      <c r="L509" s="68"/>
      <c r="M509" s="68"/>
      <c r="AMF509" s="0"/>
      <c r="AMG509" s="0"/>
      <c r="AMH509" s="0"/>
      <c r="AMI509" s="0"/>
      <c r="AMJ509" s="0"/>
    </row>
    <row r="510" s="142" customFormat="true" ht="13.8" hidden="false" customHeight="false" outlineLevel="0" collapsed="false">
      <c r="A510" s="95"/>
      <c r="C510" s="102"/>
      <c r="D510" s="102"/>
      <c r="E510" s="103"/>
      <c r="F510" s="104"/>
      <c r="G510" s="68"/>
      <c r="H510" s="68"/>
      <c r="I510" s="105"/>
      <c r="J510" s="68"/>
      <c r="K510" s="105"/>
      <c r="L510" s="68"/>
      <c r="M510" s="68"/>
      <c r="AMF510" s="0"/>
      <c r="AMG510" s="0"/>
      <c r="AMH510" s="0"/>
      <c r="AMI510" s="0"/>
      <c r="AMJ510" s="0"/>
    </row>
    <row r="511" s="142" customFormat="true" ht="13.8" hidden="false" customHeight="false" outlineLevel="0" collapsed="false">
      <c r="A511" s="95"/>
      <c r="C511" s="102"/>
      <c r="D511" s="102"/>
      <c r="E511" s="103"/>
      <c r="F511" s="104"/>
      <c r="G511" s="68"/>
      <c r="H511" s="68"/>
      <c r="I511" s="105"/>
      <c r="J511" s="68"/>
      <c r="K511" s="105"/>
      <c r="L511" s="68"/>
      <c r="M511" s="68"/>
      <c r="AMF511" s="0"/>
      <c r="AMG511" s="0"/>
      <c r="AMH511" s="0"/>
      <c r="AMI511" s="0"/>
      <c r="AMJ511" s="0"/>
    </row>
    <row r="512" s="142" customFormat="true" ht="13.8" hidden="false" customHeight="false" outlineLevel="0" collapsed="false">
      <c r="A512" s="95"/>
      <c r="C512" s="102"/>
      <c r="D512" s="102"/>
      <c r="E512" s="103"/>
      <c r="F512" s="104"/>
      <c r="G512" s="68"/>
      <c r="H512" s="68"/>
      <c r="I512" s="105"/>
      <c r="J512" s="68"/>
      <c r="K512" s="105"/>
      <c r="L512" s="68"/>
      <c r="M512" s="68"/>
      <c r="AMF512" s="0"/>
      <c r="AMG512" s="0"/>
      <c r="AMH512" s="0"/>
      <c r="AMI512" s="0"/>
      <c r="AMJ512" s="0"/>
    </row>
    <row r="513" s="142" customFormat="true" ht="13.8" hidden="false" customHeight="false" outlineLevel="0" collapsed="false">
      <c r="A513" s="95"/>
      <c r="C513" s="102"/>
      <c r="D513" s="102"/>
      <c r="E513" s="103"/>
      <c r="F513" s="104"/>
      <c r="G513" s="68"/>
      <c r="H513" s="68"/>
      <c r="I513" s="105"/>
      <c r="J513" s="68"/>
      <c r="K513" s="105"/>
      <c r="L513" s="68"/>
      <c r="M513" s="68"/>
      <c r="AMF513" s="0"/>
      <c r="AMG513" s="0"/>
      <c r="AMH513" s="0"/>
      <c r="AMI513" s="0"/>
      <c r="AMJ513" s="0"/>
    </row>
    <row r="514" s="142" customFormat="true" ht="13.8" hidden="false" customHeight="false" outlineLevel="0" collapsed="false">
      <c r="A514" s="95"/>
      <c r="C514" s="102"/>
      <c r="D514" s="102"/>
      <c r="E514" s="103"/>
      <c r="F514" s="104"/>
      <c r="G514" s="68"/>
      <c r="H514" s="68"/>
      <c r="I514" s="105"/>
      <c r="J514" s="68"/>
      <c r="K514" s="105"/>
      <c r="L514" s="68"/>
      <c r="M514" s="68"/>
      <c r="AMF514" s="0"/>
      <c r="AMG514" s="0"/>
      <c r="AMH514" s="0"/>
      <c r="AMI514" s="0"/>
      <c r="AMJ514" s="0"/>
    </row>
    <row r="515" s="142" customFormat="true" ht="13.8" hidden="false" customHeight="false" outlineLevel="0" collapsed="false">
      <c r="A515" s="95"/>
      <c r="C515" s="102"/>
      <c r="D515" s="102"/>
      <c r="E515" s="103"/>
      <c r="F515" s="104"/>
      <c r="G515" s="68"/>
      <c r="H515" s="68"/>
      <c r="I515" s="105"/>
      <c r="J515" s="68"/>
      <c r="K515" s="105"/>
      <c r="L515" s="68"/>
      <c r="M515" s="68"/>
      <c r="AMF515" s="0"/>
      <c r="AMG515" s="0"/>
      <c r="AMH515" s="0"/>
      <c r="AMI515" s="0"/>
      <c r="AMJ515" s="0"/>
    </row>
    <row r="516" s="142" customFormat="true" ht="13.8" hidden="false" customHeight="false" outlineLevel="0" collapsed="false">
      <c r="A516" s="95"/>
      <c r="C516" s="102"/>
      <c r="D516" s="102"/>
      <c r="E516" s="103"/>
      <c r="F516" s="104"/>
      <c r="G516" s="68"/>
      <c r="H516" s="68"/>
      <c r="I516" s="105"/>
      <c r="J516" s="68"/>
      <c r="K516" s="105"/>
      <c r="L516" s="68"/>
      <c r="M516" s="68"/>
      <c r="AMF516" s="0"/>
      <c r="AMG516" s="0"/>
      <c r="AMH516" s="0"/>
      <c r="AMI516" s="0"/>
      <c r="AMJ516" s="0"/>
    </row>
    <row r="517" s="142" customFormat="true" ht="13.8" hidden="false" customHeight="false" outlineLevel="0" collapsed="false">
      <c r="A517" s="95"/>
      <c r="C517" s="102"/>
      <c r="D517" s="102"/>
      <c r="E517" s="103"/>
      <c r="F517" s="104"/>
      <c r="G517" s="68"/>
      <c r="H517" s="68"/>
      <c r="I517" s="105"/>
      <c r="J517" s="68"/>
      <c r="K517" s="105"/>
      <c r="L517" s="68"/>
      <c r="M517" s="68"/>
      <c r="AMF517" s="0"/>
      <c r="AMG517" s="0"/>
      <c r="AMH517" s="0"/>
      <c r="AMI517" s="0"/>
      <c r="AMJ517" s="0"/>
    </row>
    <row r="518" s="142" customFormat="true" ht="13.8" hidden="false" customHeight="false" outlineLevel="0" collapsed="false">
      <c r="A518" s="95"/>
      <c r="C518" s="102"/>
      <c r="D518" s="102"/>
      <c r="E518" s="103"/>
      <c r="F518" s="104"/>
      <c r="G518" s="68"/>
      <c r="H518" s="68"/>
      <c r="I518" s="105"/>
      <c r="J518" s="68"/>
      <c r="K518" s="105"/>
      <c r="L518" s="68"/>
      <c r="M518" s="68"/>
      <c r="AMF518" s="0"/>
      <c r="AMG518" s="0"/>
      <c r="AMH518" s="0"/>
      <c r="AMI518" s="0"/>
      <c r="AMJ518" s="0"/>
    </row>
    <row r="519" s="142" customFormat="true" ht="13.8" hidden="false" customHeight="false" outlineLevel="0" collapsed="false">
      <c r="A519" s="95"/>
      <c r="C519" s="102"/>
      <c r="D519" s="102"/>
      <c r="E519" s="103"/>
      <c r="F519" s="104"/>
      <c r="G519" s="68"/>
      <c r="H519" s="68"/>
      <c r="I519" s="105"/>
      <c r="J519" s="68"/>
      <c r="K519" s="105"/>
      <c r="L519" s="68"/>
      <c r="M519" s="68"/>
      <c r="AMF519" s="0"/>
      <c r="AMG519" s="0"/>
      <c r="AMH519" s="0"/>
      <c r="AMI519" s="0"/>
      <c r="AMJ519" s="0"/>
    </row>
    <row r="520" s="142" customFormat="true" ht="13.8" hidden="false" customHeight="false" outlineLevel="0" collapsed="false">
      <c r="A520" s="95"/>
      <c r="C520" s="102"/>
      <c r="D520" s="102"/>
      <c r="E520" s="103"/>
      <c r="F520" s="104"/>
      <c r="G520" s="68"/>
      <c r="H520" s="68"/>
      <c r="I520" s="105"/>
      <c r="J520" s="68"/>
      <c r="K520" s="105"/>
      <c r="L520" s="68"/>
      <c r="M520" s="68"/>
      <c r="AMF520" s="0"/>
      <c r="AMG520" s="0"/>
      <c r="AMH520" s="0"/>
      <c r="AMI520" s="0"/>
      <c r="AMJ520" s="0"/>
    </row>
    <row r="521" s="142" customFormat="true" ht="13.8" hidden="false" customHeight="false" outlineLevel="0" collapsed="false">
      <c r="A521" s="95"/>
      <c r="C521" s="102"/>
      <c r="D521" s="102"/>
      <c r="E521" s="103"/>
      <c r="F521" s="104"/>
      <c r="G521" s="68"/>
      <c r="H521" s="68"/>
      <c r="I521" s="105"/>
      <c r="J521" s="68"/>
      <c r="K521" s="105"/>
      <c r="L521" s="68"/>
      <c r="M521" s="68"/>
      <c r="AMF521" s="0"/>
      <c r="AMG521" s="0"/>
      <c r="AMH521" s="0"/>
      <c r="AMI521" s="0"/>
      <c r="AMJ521" s="0"/>
    </row>
    <row r="522" s="142" customFormat="true" ht="13.8" hidden="false" customHeight="false" outlineLevel="0" collapsed="false">
      <c r="A522" s="95"/>
      <c r="C522" s="102"/>
      <c r="D522" s="102"/>
      <c r="E522" s="103"/>
      <c r="F522" s="104"/>
      <c r="G522" s="68"/>
      <c r="H522" s="68"/>
      <c r="I522" s="105"/>
      <c r="J522" s="68"/>
      <c r="K522" s="105"/>
      <c r="L522" s="68"/>
      <c r="M522" s="68"/>
      <c r="AMF522" s="0"/>
      <c r="AMG522" s="0"/>
      <c r="AMH522" s="0"/>
      <c r="AMI522" s="0"/>
      <c r="AMJ522" s="0"/>
    </row>
    <row r="523" s="142" customFormat="true" ht="13.8" hidden="false" customHeight="false" outlineLevel="0" collapsed="false">
      <c r="A523" s="95"/>
      <c r="C523" s="102"/>
      <c r="D523" s="102"/>
      <c r="E523" s="103"/>
      <c r="F523" s="104"/>
      <c r="G523" s="68"/>
      <c r="H523" s="68"/>
      <c r="I523" s="105"/>
      <c r="J523" s="68"/>
      <c r="K523" s="105"/>
      <c r="L523" s="68"/>
      <c r="M523" s="68"/>
      <c r="AMF523" s="0"/>
      <c r="AMG523" s="0"/>
      <c r="AMH523" s="0"/>
      <c r="AMI523" s="0"/>
      <c r="AMJ523" s="0"/>
    </row>
    <row r="524" s="142" customFormat="true" ht="13.8" hidden="false" customHeight="false" outlineLevel="0" collapsed="false">
      <c r="A524" s="95"/>
      <c r="C524" s="102"/>
      <c r="D524" s="102"/>
      <c r="E524" s="103"/>
      <c r="F524" s="104"/>
      <c r="G524" s="68"/>
      <c r="H524" s="68"/>
      <c r="I524" s="105"/>
      <c r="J524" s="68"/>
      <c r="K524" s="105"/>
      <c r="L524" s="68"/>
      <c r="M524" s="68"/>
      <c r="AMF524" s="0"/>
      <c r="AMG524" s="0"/>
      <c r="AMH524" s="0"/>
      <c r="AMI524" s="0"/>
      <c r="AMJ524" s="0"/>
    </row>
    <row r="525" s="142" customFormat="true" ht="13.8" hidden="false" customHeight="false" outlineLevel="0" collapsed="false">
      <c r="A525" s="95"/>
      <c r="C525" s="102"/>
      <c r="D525" s="102"/>
      <c r="E525" s="103"/>
      <c r="F525" s="104"/>
      <c r="G525" s="68"/>
      <c r="H525" s="68"/>
      <c r="I525" s="105"/>
      <c r="J525" s="68"/>
      <c r="K525" s="105"/>
      <c r="L525" s="68"/>
      <c r="M525" s="68"/>
      <c r="AMF525" s="0"/>
      <c r="AMG525" s="0"/>
      <c r="AMH525" s="0"/>
      <c r="AMI525" s="0"/>
      <c r="AMJ525" s="0"/>
    </row>
    <row r="526" s="142" customFormat="true" ht="13.8" hidden="false" customHeight="false" outlineLevel="0" collapsed="false">
      <c r="A526" s="95"/>
      <c r="C526" s="102"/>
      <c r="D526" s="102"/>
      <c r="E526" s="103"/>
      <c r="F526" s="104"/>
      <c r="G526" s="68"/>
      <c r="H526" s="68"/>
      <c r="I526" s="105"/>
      <c r="J526" s="68"/>
      <c r="K526" s="105"/>
      <c r="L526" s="68"/>
      <c r="M526" s="68"/>
      <c r="AMF526" s="0"/>
      <c r="AMG526" s="0"/>
      <c r="AMH526" s="0"/>
      <c r="AMI526" s="0"/>
      <c r="AMJ526" s="0"/>
    </row>
    <row r="527" s="142" customFormat="true" ht="13.8" hidden="false" customHeight="false" outlineLevel="0" collapsed="false">
      <c r="A527" s="95"/>
      <c r="C527" s="102"/>
      <c r="D527" s="102"/>
      <c r="E527" s="103"/>
      <c r="F527" s="104"/>
      <c r="G527" s="68"/>
      <c r="H527" s="68"/>
      <c r="I527" s="105"/>
      <c r="J527" s="68"/>
      <c r="K527" s="105"/>
      <c r="L527" s="68"/>
      <c r="M527" s="68"/>
      <c r="AMF527" s="0"/>
      <c r="AMG527" s="0"/>
      <c r="AMH527" s="0"/>
      <c r="AMI527" s="0"/>
      <c r="AMJ527" s="0"/>
    </row>
    <row r="528" s="142" customFormat="true" ht="13.8" hidden="false" customHeight="false" outlineLevel="0" collapsed="false">
      <c r="A528" s="95"/>
      <c r="C528" s="102"/>
      <c r="D528" s="102"/>
      <c r="E528" s="103"/>
      <c r="F528" s="104"/>
      <c r="G528" s="68"/>
      <c r="H528" s="68"/>
      <c r="I528" s="105"/>
      <c r="J528" s="68"/>
      <c r="K528" s="105"/>
      <c r="L528" s="68"/>
      <c r="M528" s="68"/>
      <c r="AMF528" s="0"/>
      <c r="AMG528" s="0"/>
      <c r="AMH528" s="0"/>
      <c r="AMI528" s="0"/>
      <c r="AMJ528" s="0"/>
    </row>
    <row r="529" s="142" customFormat="true" ht="13.8" hidden="false" customHeight="false" outlineLevel="0" collapsed="false">
      <c r="A529" s="95"/>
      <c r="C529" s="102"/>
      <c r="D529" s="102"/>
      <c r="E529" s="103"/>
      <c r="F529" s="104"/>
      <c r="G529" s="68"/>
      <c r="H529" s="68"/>
      <c r="I529" s="105"/>
      <c r="J529" s="68"/>
      <c r="K529" s="105"/>
      <c r="L529" s="68"/>
      <c r="M529" s="68"/>
      <c r="AMF529" s="0"/>
      <c r="AMG529" s="0"/>
      <c r="AMH529" s="0"/>
      <c r="AMI529" s="0"/>
      <c r="AMJ529" s="0"/>
    </row>
    <row r="530" s="142" customFormat="true" ht="13.8" hidden="false" customHeight="false" outlineLevel="0" collapsed="false">
      <c r="A530" s="95"/>
      <c r="C530" s="102"/>
      <c r="D530" s="102"/>
      <c r="E530" s="103"/>
      <c r="F530" s="104"/>
      <c r="G530" s="68"/>
      <c r="H530" s="68"/>
      <c r="I530" s="105"/>
      <c r="J530" s="68"/>
      <c r="K530" s="105"/>
      <c r="L530" s="68"/>
      <c r="M530" s="68"/>
      <c r="AMF530" s="0"/>
      <c r="AMG530" s="0"/>
      <c r="AMH530" s="0"/>
      <c r="AMI530" s="0"/>
      <c r="AMJ530" s="0"/>
    </row>
    <row r="531" s="142" customFormat="true" ht="13.8" hidden="false" customHeight="false" outlineLevel="0" collapsed="false">
      <c r="A531" s="95"/>
      <c r="C531" s="102"/>
      <c r="D531" s="102"/>
      <c r="E531" s="103"/>
      <c r="F531" s="104"/>
      <c r="G531" s="68"/>
      <c r="H531" s="68"/>
      <c r="I531" s="105"/>
      <c r="J531" s="68"/>
      <c r="K531" s="105"/>
      <c r="L531" s="68"/>
      <c r="M531" s="68"/>
      <c r="AMF531" s="0"/>
      <c r="AMG531" s="0"/>
      <c r="AMH531" s="0"/>
      <c r="AMI531" s="0"/>
      <c r="AMJ531" s="0"/>
    </row>
    <row r="532" s="142" customFormat="true" ht="13.8" hidden="false" customHeight="false" outlineLevel="0" collapsed="false">
      <c r="A532" s="95"/>
      <c r="C532" s="102"/>
      <c r="D532" s="102"/>
      <c r="E532" s="103"/>
      <c r="F532" s="104"/>
      <c r="G532" s="68"/>
      <c r="H532" s="68"/>
      <c r="I532" s="105"/>
      <c r="J532" s="68"/>
      <c r="K532" s="105"/>
      <c r="L532" s="68"/>
      <c r="M532" s="68"/>
      <c r="AMF532" s="0"/>
      <c r="AMG532" s="0"/>
      <c r="AMH532" s="0"/>
      <c r="AMI532" s="0"/>
      <c r="AMJ532" s="0"/>
    </row>
    <row r="533" s="142" customFormat="true" ht="13.8" hidden="false" customHeight="false" outlineLevel="0" collapsed="false">
      <c r="A533" s="95"/>
      <c r="C533" s="102"/>
      <c r="D533" s="102"/>
      <c r="E533" s="103"/>
      <c r="F533" s="104"/>
      <c r="G533" s="68"/>
      <c r="H533" s="68"/>
      <c r="I533" s="105"/>
      <c r="J533" s="68"/>
      <c r="K533" s="105"/>
      <c r="L533" s="68"/>
      <c r="M533" s="68"/>
      <c r="AMF533" s="0"/>
      <c r="AMG533" s="0"/>
      <c r="AMH533" s="0"/>
      <c r="AMI533" s="0"/>
      <c r="AMJ533" s="0"/>
    </row>
    <row r="534" s="142" customFormat="true" ht="13.8" hidden="false" customHeight="false" outlineLevel="0" collapsed="false">
      <c r="A534" s="95"/>
      <c r="C534" s="102"/>
      <c r="D534" s="102"/>
      <c r="E534" s="103"/>
      <c r="F534" s="104"/>
      <c r="G534" s="68"/>
      <c r="H534" s="68"/>
      <c r="I534" s="105"/>
      <c r="J534" s="68"/>
      <c r="K534" s="105"/>
      <c r="L534" s="68"/>
      <c r="M534" s="68"/>
      <c r="AMF534" s="0"/>
      <c r="AMG534" s="0"/>
      <c r="AMH534" s="0"/>
      <c r="AMI534" s="0"/>
      <c r="AMJ534" s="0"/>
    </row>
    <row r="535" s="142" customFormat="true" ht="13.8" hidden="false" customHeight="false" outlineLevel="0" collapsed="false">
      <c r="A535" s="95"/>
      <c r="C535" s="102"/>
      <c r="D535" s="102"/>
      <c r="E535" s="103"/>
      <c r="F535" s="104"/>
      <c r="G535" s="68"/>
      <c r="H535" s="68"/>
      <c r="I535" s="105"/>
      <c r="J535" s="68"/>
      <c r="K535" s="105"/>
      <c r="L535" s="68"/>
      <c r="M535" s="68"/>
      <c r="AMF535" s="0"/>
      <c r="AMG535" s="0"/>
      <c r="AMH535" s="0"/>
      <c r="AMI535" s="0"/>
      <c r="AMJ535" s="0"/>
    </row>
    <row r="536" s="142" customFormat="true" ht="13.8" hidden="false" customHeight="false" outlineLevel="0" collapsed="false">
      <c r="A536" s="95"/>
      <c r="C536" s="102"/>
      <c r="D536" s="102"/>
      <c r="E536" s="103"/>
      <c r="F536" s="104"/>
      <c r="G536" s="68"/>
      <c r="H536" s="68"/>
      <c r="I536" s="105"/>
      <c r="J536" s="68"/>
      <c r="K536" s="105"/>
      <c r="L536" s="68"/>
      <c r="M536" s="68"/>
      <c r="AMF536" s="0"/>
      <c r="AMG536" s="0"/>
      <c r="AMH536" s="0"/>
      <c r="AMI536" s="0"/>
      <c r="AMJ536" s="0"/>
    </row>
    <row r="537" s="142" customFormat="true" ht="13.8" hidden="false" customHeight="false" outlineLevel="0" collapsed="false">
      <c r="A537" s="95"/>
      <c r="C537" s="102"/>
      <c r="D537" s="102"/>
      <c r="E537" s="103"/>
      <c r="F537" s="104"/>
      <c r="G537" s="68"/>
      <c r="H537" s="68"/>
      <c r="I537" s="105"/>
      <c r="J537" s="68"/>
      <c r="K537" s="105"/>
      <c r="L537" s="68"/>
      <c r="M537" s="68"/>
      <c r="AMF537" s="0"/>
      <c r="AMG537" s="0"/>
      <c r="AMH537" s="0"/>
      <c r="AMI537" s="0"/>
      <c r="AMJ537" s="0"/>
    </row>
    <row r="538" s="142" customFormat="true" ht="13.8" hidden="false" customHeight="false" outlineLevel="0" collapsed="false">
      <c r="A538" s="95"/>
      <c r="C538" s="102"/>
      <c r="D538" s="102"/>
      <c r="E538" s="103"/>
      <c r="F538" s="104"/>
      <c r="G538" s="68"/>
      <c r="H538" s="68"/>
      <c r="I538" s="105"/>
      <c r="J538" s="68"/>
      <c r="K538" s="105"/>
      <c r="L538" s="68"/>
      <c r="M538" s="68"/>
      <c r="AMF538" s="0"/>
      <c r="AMG538" s="0"/>
      <c r="AMH538" s="0"/>
      <c r="AMI538" s="0"/>
      <c r="AMJ538" s="0"/>
    </row>
    <row r="539" s="142" customFormat="true" ht="13.8" hidden="false" customHeight="false" outlineLevel="0" collapsed="false">
      <c r="A539" s="95"/>
      <c r="C539" s="102"/>
      <c r="D539" s="102"/>
      <c r="E539" s="103"/>
      <c r="F539" s="104"/>
      <c r="G539" s="68"/>
      <c r="H539" s="68"/>
      <c r="I539" s="105"/>
      <c r="J539" s="68"/>
      <c r="K539" s="105"/>
      <c r="L539" s="68"/>
      <c r="M539" s="68"/>
      <c r="AMF539" s="0"/>
      <c r="AMG539" s="0"/>
      <c r="AMH539" s="0"/>
      <c r="AMI539" s="0"/>
      <c r="AMJ539" s="0"/>
    </row>
    <row r="540" s="142" customFormat="true" ht="13.8" hidden="false" customHeight="false" outlineLevel="0" collapsed="false">
      <c r="A540" s="95"/>
      <c r="C540" s="102"/>
      <c r="D540" s="102"/>
      <c r="E540" s="103"/>
      <c r="F540" s="104"/>
      <c r="G540" s="68"/>
      <c r="H540" s="68"/>
      <c r="I540" s="105"/>
      <c r="J540" s="68"/>
      <c r="K540" s="105"/>
      <c r="L540" s="68"/>
      <c r="M540" s="68"/>
      <c r="AMF540" s="0"/>
      <c r="AMG540" s="0"/>
      <c r="AMH540" s="0"/>
      <c r="AMI540" s="0"/>
      <c r="AMJ540" s="0"/>
    </row>
    <row r="541" s="142" customFormat="true" ht="13.8" hidden="false" customHeight="false" outlineLevel="0" collapsed="false">
      <c r="A541" s="95"/>
      <c r="C541" s="102"/>
      <c r="D541" s="102"/>
      <c r="E541" s="103"/>
      <c r="F541" s="104"/>
      <c r="G541" s="68"/>
      <c r="H541" s="68"/>
      <c r="I541" s="105"/>
      <c r="J541" s="68"/>
      <c r="K541" s="105"/>
      <c r="L541" s="68"/>
      <c r="M541" s="68"/>
      <c r="AMF541" s="0"/>
      <c r="AMG541" s="0"/>
      <c r="AMH541" s="0"/>
      <c r="AMI541" s="0"/>
      <c r="AMJ541" s="0"/>
    </row>
    <row r="542" s="142" customFormat="true" ht="13.8" hidden="false" customHeight="false" outlineLevel="0" collapsed="false">
      <c r="A542" s="95"/>
      <c r="C542" s="102"/>
      <c r="D542" s="102"/>
      <c r="E542" s="103"/>
      <c r="F542" s="104"/>
      <c r="G542" s="68"/>
      <c r="H542" s="68"/>
      <c r="I542" s="105"/>
      <c r="J542" s="68"/>
      <c r="K542" s="105"/>
      <c r="L542" s="68"/>
      <c r="M542" s="68"/>
      <c r="AMF542" s="0"/>
      <c r="AMG542" s="0"/>
      <c r="AMH542" s="0"/>
      <c r="AMI542" s="0"/>
      <c r="AMJ542" s="0"/>
    </row>
    <row r="543" s="142" customFormat="true" ht="13.8" hidden="false" customHeight="false" outlineLevel="0" collapsed="false">
      <c r="A543" s="95"/>
      <c r="C543" s="102"/>
      <c r="D543" s="102"/>
      <c r="E543" s="103"/>
      <c r="F543" s="104"/>
      <c r="G543" s="68"/>
      <c r="H543" s="68"/>
      <c r="I543" s="105"/>
      <c r="J543" s="68"/>
      <c r="K543" s="105"/>
      <c r="L543" s="68"/>
      <c r="M543" s="68"/>
      <c r="AMF543" s="0"/>
      <c r="AMG543" s="0"/>
      <c r="AMH543" s="0"/>
      <c r="AMI543" s="0"/>
      <c r="AMJ543" s="0"/>
    </row>
    <row r="544" s="142" customFormat="true" ht="13.8" hidden="false" customHeight="false" outlineLevel="0" collapsed="false">
      <c r="A544" s="95"/>
      <c r="C544" s="102"/>
      <c r="D544" s="102"/>
      <c r="E544" s="103"/>
      <c r="F544" s="104"/>
      <c r="G544" s="68"/>
      <c r="H544" s="68"/>
      <c r="I544" s="105"/>
      <c r="J544" s="68"/>
      <c r="K544" s="105"/>
      <c r="L544" s="68"/>
      <c r="M544" s="68"/>
      <c r="AMF544" s="0"/>
      <c r="AMG544" s="0"/>
      <c r="AMH544" s="0"/>
      <c r="AMI544" s="0"/>
      <c r="AMJ544" s="0"/>
    </row>
    <row r="545" s="142" customFormat="true" ht="13.8" hidden="false" customHeight="false" outlineLevel="0" collapsed="false">
      <c r="A545" s="95"/>
      <c r="C545" s="102"/>
      <c r="D545" s="102"/>
      <c r="E545" s="103"/>
      <c r="F545" s="104"/>
      <c r="G545" s="68"/>
      <c r="H545" s="68"/>
      <c r="I545" s="105"/>
      <c r="J545" s="68"/>
      <c r="K545" s="105"/>
      <c r="L545" s="68"/>
      <c r="M545" s="68"/>
      <c r="AMF545" s="0"/>
      <c r="AMG545" s="0"/>
      <c r="AMH545" s="0"/>
      <c r="AMI545" s="0"/>
      <c r="AMJ545" s="0"/>
    </row>
    <row r="546" s="142" customFormat="true" ht="13.8" hidden="false" customHeight="false" outlineLevel="0" collapsed="false">
      <c r="A546" s="95"/>
      <c r="C546" s="102"/>
      <c r="D546" s="102"/>
      <c r="E546" s="103"/>
      <c r="F546" s="104"/>
      <c r="G546" s="68"/>
      <c r="H546" s="68"/>
      <c r="I546" s="105"/>
      <c r="J546" s="68"/>
      <c r="K546" s="105"/>
      <c r="L546" s="68"/>
      <c r="M546" s="68"/>
      <c r="AMF546" s="0"/>
      <c r="AMG546" s="0"/>
      <c r="AMH546" s="0"/>
      <c r="AMI546" s="0"/>
      <c r="AMJ546" s="0"/>
    </row>
    <row r="547" s="142" customFormat="true" ht="13.8" hidden="false" customHeight="false" outlineLevel="0" collapsed="false">
      <c r="A547" s="95"/>
      <c r="C547" s="102"/>
      <c r="D547" s="102"/>
      <c r="E547" s="103"/>
      <c r="F547" s="104"/>
      <c r="G547" s="68"/>
      <c r="H547" s="68"/>
      <c r="I547" s="105"/>
      <c r="J547" s="68"/>
      <c r="K547" s="105"/>
      <c r="L547" s="68"/>
      <c r="M547" s="68"/>
      <c r="AMF547" s="0"/>
      <c r="AMG547" s="0"/>
      <c r="AMH547" s="0"/>
      <c r="AMI547" s="0"/>
      <c r="AMJ547" s="0"/>
    </row>
    <row r="548" s="142" customFormat="true" ht="13.8" hidden="false" customHeight="false" outlineLevel="0" collapsed="false">
      <c r="A548" s="95"/>
      <c r="C548" s="102"/>
      <c r="D548" s="102"/>
      <c r="E548" s="103"/>
      <c r="F548" s="104"/>
      <c r="G548" s="68"/>
      <c r="H548" s="68"/>
      <c r="I548" s="105"/>
      <c r="J548" s="68"/>
      <c r="K548" s="105"/>
      <c r="L548" s="68"/>
      <c r="M548" s="68"/>
      <c r="AMF548" s="0"/>
      <c r="AMG548" s="0"/>
      <c r="AMH548" s="0"/>
      <c r="AMI548" s="0"/>
      <c r="AMJ548" s="0"/>
    </row>
    <row r="549" s="142" customFormat="true" ht="13.8" hidden="false" customHeight="false" outlineLevel="0" collapsed="false">
      <c r="A549" s="95"/>
      <c r="C549" s="102"/>
      <c r="D549" s="102"/>
      <c r="E549" s="103"/>
      <c r="F549" s="104"/>
      <c r="G549" s="68"/>
      <c r="H549" s="68"/>
      <c r="I549" s="105"/>
      <c r="J549" s="68"/>
      <c r="K549" s="105"/>
      <c r="L549" s="68"/>
      <c r="M549" s="68"/>
      <c r="AMF549" s="0"/>
      <c r="AMG549" s="0"/>
      <c r="AMH549" s="0"/>
      <c r="AMI549" s="0"/>
      <c r="AMJ549" s="0"/>
    </row>
    <row r="550" s="142" customFormat="true" ht="13.8" hidden="false" customHeight="false" outlineLevel="0" collapsed="false">
      <c r="A550" s="95"/>
      <c r="C550" s="102"/>
      <c r="D550" s="102"/>
      <c r="E550" s="103"/>
      <c r="F550" s="104"/>
      <c r="G550" s="68"/>
      <c r="H550" s="68"/>
      <c r="I550" s="105"/>
      <c r="J550" s="68"/>
      <c r="K550" s="105"/>
      <c r="L550" s="68"/>
      <c r="M550" s="68"/>
      <c r="AMF550" s="0"/>
      <c r="AMG550" s="0"/>
      <c r="AMH550" s="0"/>
      <c r="AMI550" s="0"/>
      <c r="AMJ550" s="0"/>
    </row>
    <row r="551" s="142" customFormat="true" ht="13.8" hidden="false" customHeight="false" outlineLevel="0" collapsed="false">
      <c r="A551" s="95"/>
      <c r="C551" s="102"/>
      <c r="D551" s="102"/>
      <c r="E551" s="103"/>
      <c r="F551" s="104"/>
      <c r="G551" s="68"/>
      <c r="H551" s="68"/>
      <c r="I551" s="105"/>
      <c r="J551" s="68"/>
      <c r="K551" s="105"/>
      <c r="L551" s="68"/>
      <c r="M551" s="68"/>
      <c r="AMF551" s="0"/>
      <c r="AMG551" s="0"/>
      <c r="AMH551" s="0"/>
      <c r="AMI551" s="0"/>
      <c r="AMJ551" s="0"/>
    </row>
    <row r="552" s="142" customFormat="true" ht="13.8" hidden="false" customHeight="false" outlineLevel="0" collapsed="false">
      <c r="A552" s="95"/>
      <c r="C552" s="102"/>
      <c r="D552" s="102"/>
      <c r="E552" s="103"/>
      <c r="F552" s="104"/>
      <c r="G552" s="68"/>
      <c r="H552" s="68"/>
      <c r="I552" s="105"/>
      <c r="J552" s="68"/>
      <c r="K552" s="105"/>
      <c r="L552" s="68"/>
      <c r="M552" s="68"/>
      <c r="AMF552" s="0"/>
      <c r="AMG552" s="0"/>
      <c r="AMH552" s="0"/>
      <c r="AMI552" s="0"/>
      <c r="AMJ552" s="0"/>
    </row>
    <row r="553" s="142" customFormat="true" ht="13.8" hidden="false" customHeight="false" outlineLevel="0" collapsed="false">
      <c r="A553" s="95"/>
      <c r="C553" s="102"/>
      <c r="D553" s="102"/>
      <c r="E553" s="103"/>
      <c r="F553" s="104"/>
      <c r="G553" s="68"/>
      <c r="H553" s="68"/>
      <c r="I553" s="105"/>
      <c r="J553" s="68"/>
      <c r="K553" s="105"/>
      <c r="L553" s="68"/>
      <c r="M553" s="68"/>
      <c r="AMF553" s="0"/>
      <c r="AMG553" s="0"/>
      <c r="AMH553" s="0"/>
      <c r="AMI553" s="0"/>
      <c r="AMJ553" s="0"/>
    </row>
    <row r="554" s="142" customFormat="true" ht="13.8" hidden="false" customHeight="false" outlineLevel="0" collapsed="false">
      <c r="A554" s="95"/>
      <c r="C554" s="102"/>
      <c r="D554" s="102"/>
      <c r="E554" s="103"/>
      <c r="F554" s="104"/>
      <c r="G554" s="68"/>
      <c r="H554" s="68"/>
      <c r="I554" s="105"/>
      <c r="J554" s="68"/>
      <c r="K554" s="105"/>
      <c r="L554" s="68"/>
      <c r="M554" s="68"/>
      <c r="AMF554" s="0"/>
      <c r="AMG554" s="0"/>
      <c r="AMH554" s="0"/>
      <c r="AMI554" s="0"/>
      <c r="AMJ554" s="0"/>
    </row>
    <row r="555" s="142" customFormat="true" ht="13.8" hidden="false" customHeight="false" outlineLevel="0" collapsed="false">
      <c r="A555" s="95"/>
      <c r="C555" s="102"/>
      <c r="D555" s="102"/>
      <c r="E555" s="103"/>
      <c r="F555" s="104"/>
      <c r="G555" s="68"/>
      <c r="H555" s="68"/>
      <c r="I555" s="105"/>
      <c r="J555" s="68"/>
      <c r="K555" s="105"/>
      <c r="L555" s="68"/>
      <c r="M555" s="68"/>
      <c r="AMF555" s="0"/>
      <c r="AMG555" s="0"/>
      <c r="AMH555" s="0"/>
      <c r="AMI555" s="0"/>
      <c r="AMJ555" s="0"/>
    </row>
    <row r="556" s="142" customFormat="true" ht="13.8" hidden="false" customHeight="false" outlineLevel="0" collapsed="false">
      <c r="A556" s="95"/>
      <c r="C556" s="102"/>
      <c r="D556" s="102"/>
      <c r="E556" s="103"/>
      <c r="F556" s="104"/>
      <c r="G556" s="68"/>
      <c r="H556" s="68"/>
      <c r="I556" s="105"/>
      <c r="J556" s="68"/>
      <c r="K556" s="105"/>
      <c r="L556" s="68"/>
      <c r="M556" s="68"/>
      <c r="AMF556" s="0"/>
      <c r="AMG556" s="0"/>
      <c r="AMH556" s="0"/>
      <c r="AMI556" s="0"/>
      <c r="AMJ556" s="0"/>
    </row>
    <row r="557" s="142" customFormat="true" ht="13.8" hidden="false" customHeight="false" outlineLevel="0" collapsed="false">
      <c r="A557" s="95"/>
      <c r="C557" s="102"/>
      <c r="D557" s="102"/>
      <c r="E557" s="103"/>
      <c r="F557" s="104"/>
      <c r="G557" s="68"/>
      <c r="H557" s="68"/>
      <c r="I557" s="105"/>
      <c r="J557" s="68"/>
      <c r="K557" s="105"/>
      <c r="L557" s="68"/>
      <c r="M557" s="68"/>
      <c r="AMF557" s="0"/>
      <c r="AMG557" s="0"/>
      <c r="AMH557" s="0"/>
      <c r="AMI557" s="0"/>
      <c r="AMJ557" s="0"/>
    </row>
    <row r="558" s="142" customFormat="true" ht="13.8" hidden="false" customHeight="false" outlineLevel="0" collapsed="false">
      <c r="A558" s="95"/>
      <c r="C558" s="102"/>
      <c r="D558" s="102"/>
      <c r="E558" s="103"/>
      <c r="F558" s="104"/>
      <c r="G558" s="68"/>
      <c r="H558" s="68"/>
      <c r="I558" s="105"/>
      <c r="J558" s="68"/>
      <c r="K558" s="105"/>
      <c r="L558" s="68"/>
      <c r="M558" s="68"/>
      <c r="AMF558" s="0"/>
      <c r="AMG558" s="0"/>
      <c r="AMH558" s="0"/>
      <c r="AMI558" s="0"/>
      <c r="AMJ558" s="0"/>
    </row>
    <row r="559" s="142" customFormat="true" ht="13.8" hidden="false" customHeight="false" outlineLevel="0" collapsed="false">
      <c r="A559" s="95"/>
      <c r="C559" s="102"/>
      <c r="D559" s="102"/>
      <c r="E559" s="103"/>
      <c r="F559" s="104"/>
      <c r="G559" s="68"/>
      <c r="H559" s="68"/>
      <c r="I559" s="105"/>
      <c r="J559" s="68"/>
      <c r="K559" s="105"/>
      <c r="L559" s="68"/>
      <c r="M559" s="68"/>
      <c r="AMF559" s="0"/>
      <c r="AMG559" s="0"/>
      <c r="AMH559" s="0"/>
      <c r="AMI559" s="0"/>
      <c r="AMJ559" s="0"/>
    </row>
    <row r="560" s="142" customFormat="true" ht="13.8" hidden="false" customHeight="false" outlineLevel="0" collapsed="false">
      <c r="A560" s="95"/>
      <c r="C560" s="102"/>
      <c r="D560" s="102"/>
      <c r="E560" s="103"/>
      <c r="F560" s="104"/>
      <c r="G560" s="68"/>
      <c r="H560" s="68"/>
      <c r="I560" s="105"/>
      <c r="J560" s="68"/>
      <c r="K560" s="105"/>
      <c r="L560" s="68"/>
      <c r="M560" s="68"/>
      <c r="AMF560" s="0"/>
      <c r="AMG560" s="0"/>
      <c r="AMH560" s="0"/>
      <c r="AMI560" s="0"/>
      <c r="AMJ560" s="0"/>
    </row>
    <row r="561" s="142" customFormat="true" ht="13.8" hidden="false" customHeight="false" outlineLevel="0" collapsed="false">
      <c r="A561" s="95"/>
      <c r="C561" s="102"/>
      <c r="D561" s="102"/>
      <c r="E561" s="103"/>
      <c r="F561" s="104"/>
      <c r="G561" s="68"/>
      <c r="H561" s="68"/>
      <c r="I561" s="105"/>
      <c r="J561" s="68"/>
      <c r="K561" s="105"/>
      <c r="L561" s="68"/>
      <c r="M561" s="68"/>
      <c r="AMF561" s="0"/>
      <c r="AMG561" s="0"/>
      <c r="AMH561" s="0"/>
      <c r="AMI561" s="0"/>
      <c r="AMJ561" s="0"/>
    </row>
    <row r="562" s="142" customFormat="true" ht="13.8" hidden="false" customHeight="false" outlineLevel="0" collapsed="false">
      <c r="A562" s="95"/>
      <c r="C562" s="102"/>
      <c r="D562" s="102"/>
      <c r="E562" s="103"/>
      <c r="F562" s="104"/>
      <c r="G562" s="68"/>
      <c r="H562" s="68"/>
      <c r="I562" s="105"/>
      <c r="J562" s="68"/>
      <c r="K562" s="105"/>
      <c r="L562" s="68"/>
      <c r="M562" s="68"/>
      <c r="AMF562" s="0"/>
      <c r="AMG562" s="0"/>
      <c r="AMH562" s="0"/>
      <c r="AMI562" s="0"/>
      <c r="AMJ562" s="0"/>
    </row>
    <row r="563" s="142" customFormat="true" ht="13.8" hidden="false" customHeight="false" outlineLevel="0" collapsed="false">
      <c r="A563" s="95"/>
      <c r="C563" s="102"/>
      <c r="D563" s="102"/>
      <c r="E563" s="103"/>
      <c r="F563" s="104"/>
      <c r="G563" s="68"/>
      <c r="H563" s="68"/>
      <c r="I563" s="105"/>
      <c r="J563" s="68"/>
      <c r="K563" s="105"/>
      <c r="L563" s="68"/>
      <c r="M563" s="68"/>
      <c r="AMF563" s="0"/>
      <c r="AMG563" s="0"/>
      <c r="AMH563" s="0"/>
      <c r="AMI563" s="0"/>
      <c r="AMJ563" s="0"/>
    </row>
    <row r="564" s="142" customFormat="true" ht="13.8" hidden="false" customHeight="false" outlineLevel="0" collapsed="false">
      <c r="A564" s="95"/>
      <c r="C564" s="102"/>
      <c r="D564" s="102"/>
      <c r="E564" s="103"/>
      <c r="F564" s="104"/>
      <c r="G564" s="68"/>
      <c r="H564" s="68"/>
      <c r="I564" s="105"/>
      <c r="J564" s="68"/>
      <c r="K564" s="105"/>
      <c r="L564" s="68"/>
      <c r="M564" s="68"/>
      <c r="AMF564" s="0"/>
      <c r="AMG564" s="0"/>
      <c r="AMH564" s="0"/>
      <c r="AMI564" s="0"/>
      <c r="AMJ564" s="0"/>
    </row>
    <row r="565" s="142" customFormat="true" ht="13.8" hidden="false" customHeight="false" outlineLevel="0" collapsed="false">
      <c r="A565" s="95"/>
      <c r="C565" s="102"/>
      <c r="D565" s="102"/>
      <c r="E565" s="103"/>
      <c r="F565" s="104"/>
      <c r="G565" s="68"/>
      <c r="H565" s="68"/>
      <c r="I565" s="105"/>
      <c r="J565" s="68"/>
      <c r="K565" s="105"/>
      <c r="L565" s="68"/>
      <c r="M565" s="68"/>
      <c r="AMF565" s="0"/>
      <c r="AMG565" s="0"/>
      <c r="AMH565" s="0"/>
      <c r="AMI565" s="0"/>
      <c r="AMJ565" s="0"/>
    </row>
    <row r="566" s="142" customFormat="true" ht="13.8" hidden="false" customHeight="false" outlineLevel="0" collapsed="false">
      <c r="A566" s="95"/>
      <c r="C566" s="102"/>
      <c r="D566" s="102"/>
      <c r="E566" s="103"/>
      <c r="F566" s="104"/>
      <c r="G566" s="68"/>
      <c r="H566" s="68"/>
      <c r="I566" s="105"/>
      <c r="J566" s="68"/>
      <c r="K566" s="105"/>
      <c r="L566" s="68"/>
      <c r="M566" s="68"/>
      <c r="AMF566" s="0"/>
      <c r="AMG566" s="0"/>
      <c r="AMH566" s="0"/>
      <c r="AMI566" s="0"/>
      <c r="AMJ566" s="0"/>
    </row>
    <row r="567" s="142" customFormat="true" ht="13.8" hidden="false" customHeight="false" outlineLevel="0" collapsed="false">
      <c r="A567" s="95"/>
      <c r="C567" s="102"/>
      <c r="D567" s="102"/>
      <c r="E567" s="103"/>
      <c r="F567" s="104"/>
      <c r="G567" s="68"/>
      <c r="H567" s="68"/>
      <c r="I567" s="105"/>
      <c r="J567" s="68"/>
      <c r="K567" s="105"/>
      <c r="L567" s="68"/>
      <c r="M567" s="68"/>
      <c r="AMF567" s="0"/>
      <c r="AMG567" s="0"/>
      <c r="AMH567" s="0"/>
      <c r="AMI567" s="0"/>
      <c r="AMJ567" s="0"/>
    </row>
    <row r="568" s="142" customFormat="true" ht="13.8" hidden="false" customHeight="false" outlineLevel="0" collapsed="false">
      <c r="A568" s="95"/>
      <c r="C568" s="102"/>
      <c r="D568" s="102"/>
      <c r="E568" s="103"/>
      <c r="F568" s="104"/>
      <c r="G568" s="68"/>
      <c r="H568" s="68"/>
      <c r="I568" s="105"/>
      <c r="J568" s="68"/>
      <c r="K568" s="105"/>
      <c r="L568" s="68"/>
      <c r="M568" s="68"/>
      <c r="AMF568" s="0"/>
      <c r="AMG568" s="0"/>
      <c r="AMH568" s="0"/>
      <c r="AMI568" s="0"/>
      <c r="AMJ568" s="0"/>
    </row>
    <row r="569" s="142" customFormat="true" ht="13.8" hidden="false" customHeight="false" outlineLevel="0" collapsed="false">
      <c r="A569" s="95"/>
      <c r="C569" s="102"/>
      <c r="D569" s="102"/>
      <c r="E569" s="103"/>
      <c r="F569" s="104"/>
      <c r="G569" s="68"/>
      <c r="H569" s="68"/>
      <c r="I569" s="105"/>
      <c r="J569" s="68"/>
      <c r="K569" s="105"/>
      <c r="L569" s="68"/>
      <c r="M569" s="68"/>
      <c r="AMF569" s="0"/>
      <c r="AMG569" s="0"/>
      <c r="AMH569" s="0"/>
      <c r="AMI569" s="0"/>
      <c r="AMJ569" s="0"/>
    </row>
    <row r="570" s="142" customFormat="true" ht="13.8" hidden="false" customHeight="false" outlineLevel="0" collapsed="false">
      <c r="A570" s="95"/>
      <c r="C570" s="102"/>
      <c r="D570" s="102"/>
      <c r="E570" s="103"/>
      <c r="F570" s="104"/>
      <c r="G570" s="68"/>
      <c r="H570" s="68"/>
      <c r="I570" s="105"/>
      <c r="J570" s="68"/>
      <c r="K570" s="105"/>
      <c r="L570" s="68"/>
      <c r="M570" s="68"/>
      <c r="AMF570" s="0"/>
      <c r="AMG570" s="0"/>
      <c r="AMH570" s="0"/>
      <c r="AMI570" s="0"/>
      <c r="AMJ570" s="0"/>
    </row>
    <row r="571" s="142" customFormat="true" ht="13.8" hidden="false" customHeight="false" outlineLevel="0" collapsed="false">
      <c r="A571" s="95"/>
      <c r="C571" s="102"/>
      <c r="D571" s="102"/>
      <c r="E571" s="103"/>
      <c r="F571" s="104"/>
      <c r="G571" s="68"/>
      <c r="H571" s="68"/>
      <c r="I571" s="105"/>
      <c r="J571" s="68"/>
      <c r="K571" s="105"/>
      <c r="L571" s="68"/>
      <c r="M571" s="68"/>
      <c r="AMF571" s="0"/>
      <c r="AMG571" s="0"/>
      <c r="AMH571" s="0"/>
      <c r="AMI571" s="0"/>
      <c r="AMJ571" s="0"/>
    </row>
    <row r="572" s="142" customFormat="true" ht="13.8" hidden="false" customHeight="false" outlineLevel="0" collapsed="false">
      <c r="A572" s="95"/>
      <c r="C572" s="102"/>
      <c r="D572" s="102"/>
      <c r="E572" s="103"/>
      <c r="F572" s="104"/>
      <c r="G572" s="68"/>
      <c r="H572" s="68"/>
      <c r="I572" s="105"/>
      <c r="J572" s="68"/>
      <c r="K572" s="105"/>
      <c r="L572" s="68"/>
      <c r="M572" s="68"/>
      <c r="AMF572" s="0"/>
      <c r="AMG572" s="0"/>
      <c r="AMH572" s="0"/>
      <c r="AMI572" s="0"/>
      <c r="AMJ572" s="0"/>
    </row>
    <row r="573" s="142" customFormat="true" ht="13.8" hidden="false" customHeight="false" outlineLevel="0" collapsed="false">
      <c r="A573" s="95"/>
      <c r="C573" s="102"/>
      <c r="D573" s="102"/>
      <c r="E573" s="103"/>
      <c r="F573" s="104"/>
      <c r="G573" s="68"/>
      <c r="H573" s="68"/>
      <c r="I573" s="105"/>
      <c r="J573" s="68"/>
      <c r="K573" s="105"/>
      <c r="L573" s="68"/>
      <c r="M573" s="68"/>
      <c r="AMF573" s="0"/>
      <c r="AMG573" s="0"/>
      <c r="AMH573" s="0"/>
      <c r="AMI573" s="0"/>
      <c r="AMJ573" s="0"/>
    </row>
    <row r="574" s="142" customFormat="true" ht="13.8" hidden="false" customHeight="false" outlineLevel="0" collapsed="false">
      <c r="A574" s="95"/>
      <c r="C574" s="102"/>
      <c r="D574" s="102"/>
      <c r="E574" s="103"/>
      <c r="F574" s="104"/>
      <c r="G574" s="68"/>
      <c r="H574" s="68"/>
      <c r="I574" s="105"/>
      <c r="J574" s="68"/>
      <c r="K574" s="105"/>
      <c r="L574" s="68"/>
      <c r="M574" s="68"/>
      <c r="AMF574" s="0"/>
      <c r="AMG574" s="0"/>
      <c r="AMH574" s="0"/>
      <c r="AMI574" s="0"/>
      <c r="AMJ574" s="0"/>
    </row>
    <row r="575" s="142" customFormat="true" ht="13.8" hidden="false" customHeight="false" outlineLevel="0" collapsed="false">
      <c r="A575" s="95"/>
      <c r="C575" s="102"/>
      <c r="D575" s="102"/>
      <c r="E575" s="103"/>
      <c r="F575" s="104"/>
      <c r="G575" s="68"/>
      <c r="H575" s="68"/>
      <c r="I575" s="105"/>
      <c r="J575" s="68"/>
      <c r="K575" s="105"/>
      <c r="L575" s="68"/>
      <c r="M575" s="68"/>
      <c r="AMF575" s="0"/>
      <c r="AMG575" s="0"/>
      <c r="AMH575" s="0"/>
      <c r="AMI575" s="0"/>
      <c r="AMJ575" s="0"/>
    </row>
    <row r="576" s="142" customFormat="true" ht="13.8" hidden="false" customHeight="false" outlineLevel="0" collapsed="false">
      <c r="A576" s="95"/>
      <c r="C576" s="102"/>
      <c r="D576" s="102"/>
      <c r="E576" s="103"/>
      <c r="F576" s="104"/>
      <c r="G576" s="68"/>
      <c r="H576" s="68"/>
      <c r="I576" s="105"/>
      <c r="J576" s="68"/>
      <c r="K576" s="105"/>
      <c r="L576" s="68"/>
      <c r="M576" s="68"/>
      <c r="AMF576" s="0"/>
      <c r="AMG576" s="0"/>
      <c r="AMH576" s="0"/>
      <c r="AMI576" s="0"/>
      <c r="AMJ576" s="0"/>
    </row>
    <row r="577" s="142" customFormat="true" ht="13.8" hidden="false" customHeight="false" outlineLevel="0" collapsed="false">
      <c r="A577" s="95"/>
      <c r="C577" s="102"/>
      <c r="D577" s="102"/>
      <c r="E577" s="103"/>
      <c r="F577" s="104"/>
      <c r="G577" s="68"/>
      <c r="H577" s="68"/>
      <c r="I577" s="105"/>
      <c r="J577" s="68"/>
      <c r="K577" s="105"/>
      <c r="L577" s="68"/>
      <c r="M577" s="68"/>
      <c r="AMF577" s="0"/>
      <c r="AMG577" s="0"/>
      <c r="AMH577" s="0"/>
      <c r="AMI577" s="0"/>
      <c r="AMJ577" s="0"/>
    </row>
    <row r="578" s="142" customFormat="true" ht="13.8" hidden="false" customHeight="false" outlineLevel="0" collapsed="false">
      <c r="A578" s="95"/>
      <c r="C578" s="102"/>
      <c r="D578" s="102"/>
      <c r="E578" s="103"/>
      <c r="F578" s="104"/>
      <c r="G578" s="68"/>
      <c r="H578" s="68"/>
      <c r="I578" s="105"/>
      <c r="J578" s="68"/>
      <c r="K578" s="105"/>
      <c r="L578" s="68"/>
      <c r="M578" s="68"/>
      <c r="AMF578" s="0"/>
      <c r="AMG578" s="0"/>
      <c r="AMH578" s="0"/>
      <c r="AMI578" s="0"/>
      <c r="AMJ578" s="0"/>
    </row>
    <row r="579" s="142" customFormat="true" ht="13.8" hidden="false" customHeight="false" outlineLevel="0" collapsed="false">
      <c r="A579" s="95"/>
      <c r="C579" s="102"/>
      <c r="D579" s="102"/>
      <c r="E579" s="103"/>
      <c r="F579" s="104"/>
      <c r="G579" s="68"/>
      <c r="H579" s="68"/>
      <c r="I579" s="105"/>
      <c r="J579" s="68"/>
      <c r="K579" s="105"/>
      <c r="L579" s="68"/>
      <c r="M579" s="68"/>
      <c r="AMF579" s="0"/>
      <c r="AMG579" s="0"/>
      <c r="AMH579" s="0"/>
      <c r="AMI579" s="0"/>
      <c r="AMJ579" s="0"/>
    </row>
    <row r="580" s="142" customFormat="true" ht="13.8" hidden="false" customHeight="false" outlineLevel="0" collapsed="false">
      <c r="A580" s="95"/>
      <c r="C580" s="102"/>
      <c r="D580" s="102"/>
      <c r="E580" s="103"/>
      <c r="F580" s="104"/>
      <c r="G580" s="68"/>
      <c r="H580" s="68"/>
      <c r="I580" s="105"/>
      <c r="J580" s="68"/>
      <c r="K580" s="105"/>
      <c r="L580" s="68"/>
      <c r="M580" s="68"/>
      <c r="AMF580" s="0"/>
      <c r="AMG580" s="0"/>
      <c r="AMH580" s="0"/>
      <c r="AMI580" s="0"/>
      <c r="AMJ580" s="0"/>
    </row>
    <row r="581" s="142" customFormat="true" ht="13.8" hidden="false" customHeight="false" outlineLevel="0" collapsed="false">
      <c r="A581" s="95"/>
      <c r="C581" s="102"/>
      <c r="D581" s="102"/>
      <c r="E581" s="103"/>
      <c r="F581" s="104"/>
      <c r="G581" s="68"/>
      <c r="H581" s="68"/>
      <c r="I581" s="105"/>
      <c r="J581" s="68"/>
      <c r="K581" s="105"/>
      <c r="L581" s="68"/>
      <c r="M581" s="68"/>
      <c r="AMF581" s="0"/>
      <c r="AMG581" s="0"/>
      <c r="AMH581" s="0"/>
      <c r="AMI581" s="0"/>
      <c r="AMJ581" s="0"/>
    </row>
    <row r="582" s="142" customFormat="true" ht="13.8" hidden="false" customHeight="false" outlineLevel="0" collapsed="false">
      <c r="A582" s="95"/>
      <c r="C582" s="102"/>
      <c r="D582" s="102"/>
      <c r="E582" s="103"/>
      <c r="F582" s="104"/>
      <c r="G582" s="68"/>
      <c r="H582" s="68"/>
      <c r="I582" s="105"/>
      <c r="J582" s="68"/>
      <c r="K582" s="105"/>
      <c r="L582" s="68"/>
      <c r="M582" s="68"/>
      <c r="AMF582" s="0"/>
      <c r="AMG582" s="0"/>
      <c r="AMH582" s="0"/>
      <c r="AMI582" s="0"/>
      <c r="AMJ582" s="0"/>
    </row>
    <row r="583" s="142" customFormat="true" ht="13.8" hidden="false" customHeight="false" outlineLevel="0" collapsed="false">
      <c r="A583" s="95"/>
      <c r="C583" s="102"/>
      <c r="D583" s="102"/>
      <c r="E583" s="103"/>
      <c r="F583" s="104"/>
      <c r="G583" s="68"/>
      <c r="H583" s="68"/>
      <c r="I583" s="105"/>
      <c r="J583" s="68"/>
      <c r="K583" s="105"/>
      <c r="L583" s="68"/>
      <c r="M583" s="68"/>
      <c r="AMF583" s="0"/>
      <c r="AMG583" s="0"/>
      <c r="AMH583" s="0"/>
      <c r="AMI583" s="0"/>
      <c r="AMJ583" s="0"/>
    </row>
    <row r="584" s="142" customFormat="true" ht="13.8" hidden="false" customHeight="false" outlineLevel="0" collapsed="false">
      <c r="A584" s="95"/>
      <c r="C584" s="102"/>
      <c r="D584" s="102"/>
      <c r="E584" s="103"/>
      <c r="F584" s="104"/>
      <c r="G584" s="68"/>
      <c r="H584" s="68"/>
      <c r="I584" s="105"/>
      <c r="J584" s="68"/>
      <c r="K584" s="105"/>
      <c r="L584" s="68"/>
      <c r="M584" s="68"/>
      <c r="AMF584" s="0"/>
      <c r="AMG584" s="0"/>
      <c r="AMH584" s="0"/>
      <c r="AMI584" s="0"/>
      <c r="AMJ584" s="0"/>
    </row>
    <row r="585" s="142" customFormat="true" ht="13.8" hidden="false" customHeight="false" outlineLevel="0" collapsed="false">
      <c r="A585" s="95"/>
      <c r="C585" s="102"/>
      <c r="D585" s="102"/>
      <c r="E585" s="103"/>
      <c r="F585" s="104"/>
      <c r="G585" s="68"/>
      <c r="H585" s="68"/>
      <c r="I585" s="105"/>
      <c r="J585" s="68"/>
      <c r="K585" s="105"/>
      <c r="L585" s="68"/>
      <c r="M585" s="68"/>
      <c r="AMF585" s="0"/>
      <c r="AMG585" s="0"/>
      <c r="AMH585" s="0"/>
      <c r="AMI585" s="0"/>
      <c r="AMJ585" s="0"/>
    </row>
    <row r="586" s="142" customFormat="true" ht="13.8" hidden="false" customHeight="false" outlineLevel="0" collapsed="false">
      <c r="A586" s="95"/>
      <c r="C586" s="102"/>
      <c r="D586" s="102"/>
      <c r="E586" s="103"/>
      <c r="F586" s="104"/>
      <c r="G586" s="68"/>
      <c r="H586" s="68"/>
      <c r="I586" s="105"/>
      <c r="J586" s="68"/>
      <c r="K586" s="105"/>
      <c r="L586" s="68"/>
      <c r="M586" s="68"/>
      <c r="AMF586" s="0"/>
      <c r="AMG586" s="0"/>
      <c r="AMH586" s="0"/>
      <c r="AMI586" s="0"/>
      <c r="AMJ586" s="0"/>
    </row>
    <row r="587" s="142" customFormat="true" ht="13.8" hidden="false" customHeight="false" outlineLevel="0" collapsed="false">
      <c r="A587" s="95"/>
      <c r="C587" s="102"/>
      <c r="D587" s="102"/>
      <c r="E587" s="103"/>
      <c r="F587" s="104"/>
      <c r="G587" s="68"/>
      <c r="H587" s="68"/>
      <c r="I587" s="105"/>
      <c r="J587" s="68"/>
      <c r="K587" s="105"/>
      <c r="L587" s="68"/>
      <c r="M587" s="68"/>
      <c r="AMF587" s="0"/>
      <c r="AMG587" s="0"/>
      <c r="AMH587" s="0"/>
      <c r="AMI587" s="0"/>
      <c r="AMJ587" s="0"/>
    </row>
    <row r="588" s="142" customFormat="true" ht="13.8" hidden="false" customHeight="false" outlineLevel="0" collapsed="false">
      <c r="A588" s="95"/>
      <c r="C588" s="102"/>
      <c r="D588" s="102"/>
      <c r="E588" s="103"/>
      <c r="F588" s="104"/>
      <c r="G588" s="68"/>
      <c r="H588" s="68"/>
      <c r="I588" s="105"/>
      <c r="J588" s="68"/>
      <c r="K588" s="105"/>
      <c r="L588" s="68"/>
      <c r="M588" s="68"/>
      <c r="AMF588" s="0"/>
      <c r="AMG588" s="0"/>
      <c r="AMH588" s="0"/>
      <c r="AMI588" s="0"/>
      <c r="AMJ588" s="0"/>
    </row>
    <row r="589" s="142" customFormat="true" ht="13.8" hidden="false" customHeight="false" outlineLevel="0" collapsed="false">
      <c r="A589" s="95"/>
      <c r="C589" s="102"/>
      <c r="D589" s="102"/>
      <c r="E589" s="103"/>
      <c r="F589" s="104"/>
      <c r="G589" s="68"/>
      <c r="H589" s="68"/>
      <c r="I589" s="105"/>
      <c r="J589" s="68"/>
      <c r="K589" s="105"/>
      <c r="L589" s="68"/>
      <c r="M589" s="68"/>
      <c r="AMF589" s="0"/>
      <c r="AMG589" s="0"/>
      <c r="AMH589" s="0"/>
      <c r="AMI589" s="0"/>
      <c r="AMJ589" s="0"/>
    </row>
    <row r="590" s="142" customFormat="true" ht="13.8" hidden="false" customHeight="false" outlineLevel="0" collapsed="false">
      <c r="A590" s="95"/>
      <c r="C590" s="102"/>
      <c r="D590" s="102"/>
      <c r="E590" s="103"/>
      <c r="F590" s="104"/>
      <c r="G590" s="68"/>
      <c r="H590" s="68"/>
      <c r="I590" s="105"/>
      <c r="J590" s="68"/>
      <c r="K590" s="105"/>
      <c r="L590" s="68"/>
      <c r="M590" s="68"/>
      <c r="AMF590" s="0"/>
      <c r="AMG590" s="0"/>
      <c r="AMH590" s="0"/>
      <c r="AMI590" s="0"/>
      <c r="AMJ590" s="0"/>
    </row>
    <row r="591" s="142" customFormat="true" ht="13.8" hidden="false" customHeight="false" outlineLevel="0" collapsed="false">
      <c r="A591" s="95"/>
      <c r="C591" s="102"/>
      <c r="D591" s="102"/>
      <c r="E591" s="103"/>
      <c r="F591" s="104"/>
      <c r="G591" s="68"/>
      <c r="H591" s="68"/>
      <c r="I591" s="105"/>
      <c r="J591" s="68"/>
      <c r="K591" s="105"/>
      <c r="L591" s="68"/>
      <c r="M591" s="68"/>
      <c r="AMF591" s="0"/>
      <c r="AMG591" s="0"/>
      <c r="AMH591" s="0"/>
      <c r="AMI591" s="0"/>
      <c r="AMJ591" s="0"/>
    </row>
    <row r="592" s="142" customFormat="true" ht="13.8" hidden="false" customHeight="false" outlineLevel="0" collapsed="false">
      <c r="A592" s="95"/>
      <c r="C592" s="102"/>
      <c r="D592" s="102"/>
      <c r="E592" s="103"/>
      <c r="F592" s="104"/>
      <c r="G592" s="68"/>
      <c r="H592" s="68"/>
      <c r="I592" s="105"/>
      <c r="J592" s="68"/>
      <c r="K592" s="105"/>
      <c r="L592" s="68"/>
      <c r="M592" s="68"/>
      <c r="AMF592" s="0"/>
      <c r="AMG592" s="0"/>
      <c r="AMH592" s="0"/>
      <c r="AMI592" s="0"/>
      <c r="AMJ592" s="0"/>
    </row>
    <row r="593" s="142" customFormat="true" ht="13.8" hidden="false" customHeight="false" outlineLevel="0" collapsed="false">
      <c r="A593" s="95"/>
      <c r="C593" s="102"/>
      <c r="D593" s="102"/>
      <c r="E593" s="103"/>
      <c r="F593" s="104"/>
      <c r="G593" s="68"/>
      <c r="H593" s="68"/>
      <c r="I593" s="105"/>
      <c r="J593" s="68"/>
      <c r="K593" s="105"/>
      <c r="L593" s="68"/>
      <c r="M593" s="68"/>
      <c r="AMF593" s="0"/>
      <c r="AMG593" s="0"/>
      <c r="AMH593" s="0"/>
      <c r="AMI593" s="0"/>
      <c r="AMJ593" s="0"/>
    </row>
    <row r="594" s="142" customFormat="true" ht="13.8" hidden="false" customHeight="false" outlineLevel="0" collapsed="false">
      <c r="A594" s="95"/>
      <c r="C594" s="102"/>
      <c r="D594" s="102"/>
      <c r="E594" s="103"/>
      <c r="F594" s="104"/>
      <c r="G594" s="68"/>
      <c r="H594" s="68"/>
      <c r="I594" s="105"/>
      <c r="J594" s="68"/>
      <c r="K594" s="105"/>
      <c r="L594" s="68"/>
      <c r="M594" s="68"/>
      <c r="AMF594" s="0"/>
      <c r="AMG594" s="0"/>
      <c r="AMH594" s="0"/>
      <c r="AMI594" s="0"/>
      <c r="AMJ594" s="0"/>
    </row>
    <row r="595" s="142" customFormat="true" ht="13.8" hidden="false" customHeight="false" outlineLevel="0" collapsed="false">
      <c r="A595" s="95"/>
      <c r="C595" s="102"/>
      <c r="D595" s="102"/>
      <c r="E595" s="103"/>
      <c r="F595" s="104"/>
      <c r="G595" s="68"/>
      <c r="H595" s="68"/>
      <c r="I595" s="105"/>
      <c r="J595" s="68"/>
      <c r="K595" s="105"/>
      <c r="L595" s="68"/>
      <c r="M595" s="68"/>
      <c r="AMF595" s="0"/>
      <c r="AMG595" s="0"/>
      <c r="AMH595" s="0"/>
      <c r="AMI595" s="0"/>
      <c r="AMJ595" s="0"/>
    </row>
    <row r="596" s="142" customFormat="true" ht="13.8" hidden="false" customHeight="false" outlineLevel="0" collapsed="false">
      <c r="A596" s="95"/>
      <c r="C596" s="102"/>
      <c r="D596" s="102"/>
      <c r="E596" s="103"/>
      <c r="F596" s="104"/>
      <c r="G596" s="68"/>
      <c r="H596" s="68"/>
      <c r="I596" s="105"/>
      <c r="J596" s="68"/>
      <c r="K596" s="105"/>
      <c r="L596" s="68"/>
      <c r="M596" s="68"/>
      <c r="AMF596" s="0"/>
      <c r="AMG596" s="0"/>
      <c r="AMH596" s="0"/>
      <c r="AMI596" s="0"/>
      <c r="AMJ596" s="0"/>
    </row>
    <row r="597" s="142" customFormat="true" ht="13.8" hidden="false" customHeight="false" outlineLevel="0" collapsed="false">
      <c r="A597" s="95"/>
      <c r="C597" s="102"/>
      <c r="D597" s="102"/>
      <c r="E597" s="103"/>
      <c r="F597" s="104"/>
      <c r="G597" s="68"/>
      <c r="H597" s="68"/>
      <c r="I597" s="105"/>
      <c r="J597" s="68"/>
      <c r="K597" s="105"/>
      <c r="L597" s="68"/>
      <c r="M597" s="68"/>
      <c r="AMF597" s="0"/>
      <c r="AMG597" s="0"/>
      <c r="AMH597" s="0"/>
      <c r="AMI597" s="0"/>
      <c r="AMJ597" s="0"/>
    </row>
    <row r="598" s="142" customFormat="true" ht="13.8" hidden="false" customHeight="false" outlineLevel="0" collapsed="false">
      <c r="A598" s="95"/>
      <c r="C598" s="102"/>
      <c r="D598" s="102"/>
      <c r="E598" s="103"/>
      <c r="F598" s="104"/>
      <c r="G598" s="68"/>
      <c r="H598" s="68"/>
      <c r="I598" s="105"/>
      <c r="J598" s="68"/>
      <c r="K598" s="105"/>
      <c r="L598" s="68"/>
      <c r="M598" s="68"/>
      <c r="AMF598" s="0"/>
      <c r="AMG598" s="0"/>
      <c r="AMH598" s="0"/>
      <c r="AMI598" s="0"/>
      <c r="AMJ598" s="0"/>
    </row>
    <row r="599" s="142" customFormat="true" ht="13.8" hidden="false" customHeight="false" outlineLevel="0" collapsed="false">
      <c r="A599" s="95"/>
      <c r="C599" s="102"/>
      <c r="D599" s="102"/>
      <c r="E599" s="103"/>
      <c r="F599" s="104"/>
      <c r="G599" s="68"/>
      <c r="H599" s="68"/>
      <c r="I599" s="105"/>
      <c r="J599" s="68"/>
      <c r="K599" s="105"/>
      <c r="L599" s="68"/>
      <c r="M599" s="68"/>
      <c r="AMF599" s="0"/>
      <c r="AMG599" s="0"/>
      <c r="AMH599" s="0"/>
      <c r="AMI599" s="0"/>
      <c r="AMJ599" s="0"/>
    </row>
    <row r="600" s="142" customFormat="true" ht="13.8" hidden="false" customHeight="false" outlineLevel="0" collapsed="false">
      <c r="A600" s="95"/>
      <c r="C600" s="102"/>
      <c r="D600" s="102"/>
      <c r="E600" s="103"/>
      <c r="F600" s="104"/>
      <c r="G600" s="68"/>
      <c r="H600" s="68"/>
      <c r="I600" s="105"/>
      <c r="J600" s="68"/>
      <c r="K600" s="105"/>
      <c r="L600" s="68"/>
      <c r="M600" s="68"/>
      <c r="AMF600" s="0"/>
      <c r="AMG600" s="0"/>
      <c r="AMH600" s="0"/>
      <c r="AMI600" s="0"/>
      <c r="AMJ600" s="0"/>
    </row>
    <row r="601" s="142" customFormat="true" ht="13.8" hidden="false" customHeight="false" outlineLevel="0" collapsed="false">
      <c r="A601" s="95"/>
      <c r="C601" s="102"/>
      <c r="D601" s="102"/>
      <c r="E601" s="103"/>
      <c r="F601" s="104"/>
      <c r="G601" s="68"/>
      <c r="H601" s="68"/>
      <c r="I601" s="105"/>
      <c r="J601" s="68"/>
      <c r="K601" s="105"/>
      <c r="L601" s="68"/>
      <c r="M601" s="68"/>
      <c r="AMF601" s="0"/>
      <c r="AMG601" s="0"/>
      <c r="AMH601" s="0"/>
      <c r="AMI601" s="0"/>
      <c r="AMJ601" s="0"/>
    </row>
    <row r="602" s="142" customFormat="true" ht="13.8" hidden="false" customHeight="false" outlineLevel="0" collapsed="false">
      <c r="A602" s="95"/>
      <c r="C602" s="102"/>
      <c r="D602" s="102"/>
      <c r="E602" s="103"/>
      <c r="F602" s="104"/>
      <c r="G602" s="68"/>
      <c r="H602" s="68"/>
      <c r="I602" s="105"/>
      <c r="J602" s="68"/>
      <c r="K602" s="105"/>
      <c r="L602" s="68"/>
      <c r="M602" s="68"/>
      <c r="AMF602" s="0"/>
      <c r="AMG602" s="0"/>
      <c r="AMH602" s="0"/>
      <c r="AMI602" s="0"/>
      <c r="AMJ602" s="0"/>
    </row>
    <row r="603" s="142" customFormat="true" ht="13.8" hidden="false" customHeight="false" outlineLevel="0" collapsed="false">
      <c r="A603" s="95"/>
      <c r="C603" s="102"/>
      <c r="D603" s="102"/>
      <c r="E603" s="103"/>
      <c r="F603" s="104"/>
      <c r="G603" s="68"/>
      <c r="H603" s="68"/>
      <c r="I603" s="105"/>
      <c r="J603" s="68"/>
      <c r="K603" s="105"/>
      <c r="L603" s="68"/>
      <c r="M603" s="68"/>
      <c r="AMF603" s="0"/>
      <c r="AMG603" s="0"/>
      <c r="AMH603" s="0"/>
      <c r="AMI603" s="0"/>
      <c r="AMJ603" s="0"/>
    </row>
    <row r="604" s="142" customFormat="true" ht="13.8" hidden="false" customHeight="false" outlineLevel="0" collapsed="false">
      <c r="A604" s="95"/>
      <c r="C604" s="102"/>
      <c r="D604" s="102"/>
      <c r="E604" s="103"/>
      <c r="F604" s="104"/>
      <c r="G604" s="68"/>
      <c r="H604" s="68"/>
      <c r="I604" s="105"/>
      <c r="J604" s="68"/>
      <c r="K604" s="105"/>
      <c r="L604" s="68"/>
      <c r="M604" s="68"/>
      <c r="AMF604" s="0"/>
      <c r="AMG604" s="0"/>
      <c r="AMH604" s="0"/>
      <c r="AMI604" s="0"/>
      <c r="AMJ604" s="0"/>
    </row>
    <row r="605" s="142" customFormat="true" ht="13.8" hidden="false" customHeight="false" outlineLevel="0" collapsed="false">
      <c r="A605" s="95"/>
      <c r="C605" s="102"/>
      <c r="D605" s="102"/>
      <c r="E605" s="103"/>
      <c r="F605" s="104"/>
      <c r="G605" s="68"/>
      <c r="H605" s="68"/>
      <c r="I605" s="105"/>
      <c r="J605" s="68"/>
      <c r="K605" s="105"/>
      <c r="L605" s="68"/>
      <c r="M605" s="68"/>
      <c r="AMF605" s="0"/>
      <c r="AMG605" s="0"/>
      <c r="AMH605" s="0"/>
      <c r="AMI605" s="0"/>
      <c r="AMJ605" s="0"/>
    </row>
    <row r="606" s="142" customFormat="true" ht="13.8" hidden="false" customHeight="false" outlineLevel="0" collapsed="false">
      <c r="A606" s="95"/>
      <c r="C606" s="102"/>
      <c r="D606" s="102"/>
      <c r="E606" s="103"/>
      <c r="F606" s="104"/>
      <c r="G606" s="68"/>
      <c r="H606" s="68"/>
      <c r="I606" s="105"/>
      <c r="J606" s="68"/>
      <c r="K606" s="105"/>
      <c r="L606" s="68"/>
      <c r="M606" s="68"/>
      <c r="AMF606" s="0"/>
      <c r="AMG606" s="0"/>
      <c r="AMH606" s="0"/>
      <c r="AMI606" s="0"/>
      <c r="AMJ606" s="0"/>
    </row>
    <row r="607" s="142" customFormat="true" ht="13.8" hidden="false" customHeight="false" outlineLevel="0" collapsed="false">
      <c r="A607" s="95"/>
      <c r="C607" s="102"/>
      <c r="D607" s="102"/>
      <c r="E607" s="103"/>
      <c r="F607" s="104"/>
      <c r="G607" s="68"/>
      <c r="H607" s="68"/>
      <c r="I607" s="105"/>
      <c r="J607" s="68"/>
      <c r="K607" s="105"/>
      <c r="L607" s="68"/>
      <c r="M607" s="68"/>
      <c r="AMF607" s="0"/>
      <c r="AMG607" s="0"/>
      <c r="AMH607" s="0"/>
      <c r="AMI607" s="0"/>
      <c r="AMJ607" s="0"/>
    </row>
    <row r="608" s="142" customFormat="true" ht="13.8" hidden="false" customHeight="false" outlineLevel="0" collapsed="false">
      <c r="A608" s="95"/>
      <c r="C608" s="102"/>
      <c r="D608" s="102"/>
      <c r="E608" s="103"/>
      <c r="F608" s="104"/>
      <c r="G608" s="68"/>
      <c r="H608" s="68"/>
      <c r="I608" s="105"/>
      <c r="J608" s="68"/>
      <c r="K608" s="105"/>
      <c r="L608" s="68"/>
      <c r="M608" s="68"/>
      <c r="AMF608" s="0"/>
      <c r="AMG608" s="0"/>
      <c r="AMH608" s="0"/>
      <c r="AMI608" s="0"/>
      <c r="AMJ608" s="0"/>
    </row>
    <row r="609" s="142" customFormat="true" ht="13.8" hidden="false" customHeight="false" outlineLevel="0" collapsed="false">
      <c r="A609" s="95"/>
      <c r="C609" s="102"/>
      <c r="D609" s="102"/>
      <c r="E609" s="103"/>
      <c r="F609" s="104"/>
      <c r="G609" s="68"/>
      <c r="H609" s="68"/>
      <c r="I609" s="105"/>
      <c r="J609" s="68"/>
      <c r="K609" s="105"/>
      <c r="L609" s="68"/>
      <c r="M609" s="68"/>
      <c r="AMF609" s="0"/>
      <c r="AMG609" s="0"/>
      <c r="AMH609" s="0"/>
      <c r="AMI609" s="0"/>
      <c r="AMJ609" s="0"/>
    </row>
    <row r="610" s="142" customFormat="true" ht="13.8" hidden="false" customHeight="false" outlineLevel="0" collapsed="false">
      <c r="A610" s="95"/>
      <c r="C610" s="102"/>
      <c r="D610" s="102"/>
      <c r="E610" s="103"/>
      <c r="F610" s="104"/>
      <c r="G610" s="68"/>
      <c r="H610" s="68"/>
      <c r="I610" s="105"/>
      <c r="J610" s="68"/>
      <c r="K610" s="105"/>
      <c r="L610" s="68"/>
      <c r="M610" s="68"/>
      <c r="AMF610" s="0"/>
      <c r="AMG610" s="0"/>
      <c r="AMH610" s="0"/>
      <c r="AMI610" s="0"/>
      <c r="AMJ610" s="0"/>
    </row>
    <row r="611" s="142" customFormat="true" ht="13.8" hidden="false" customHeight="false" outlineLevel="0" collapsed="false">
      <c r="A611" s="95"/>
      <c r="C611" s="102"/>
      <c r="D611" s="102"/>
      <c r="E611" s="103"/>
      <c r="F611" s="104"/>
      <c r="G611" s="68"/>
      <c r="H611" s="68"/>
      <c r="I611" s="105"/>
      <c r="J611" s="68"/>
      <c r="K611" s="105"/>
      <c r="L611" s="68"/>
      <c r="M611" s="68"/>
      <c r="AMF611" s="0"/>
      <c r="AMG611" s="0"/>
      <c r="AMH611" s="0"/>
      <c r="AMI611" s="0"/>
      <c r="AMJ611" s="0"/>
    </row>
    <row r="612" s="142" customFormat="true" ht="13.8" hidden="false" customHeight="false" outlineLevel="0" collapsed="false">
      <c r="A612" s="95"/>
      <c r="C612" s="102"/>
      <c r="D612" s="102"/>
      <c r="E612" s="103"/>
      <c r="F612" s="104"/>
      <c r="G612" s="68"/>
      <c r="H612" s="68"/>
      <c r="I612" s="105"/>
      <c r="J612" s="68"/>
      <c r="K612" s="105"/>
      <c r="L612" s="68"/>
      <c r="M612" s="68"/>
      <c r="AMF612" s="0"/>
      <c r="AMG612" s="0"/>
      <c r="AMH612" s="0"/>
      <c r="AMI612" s="0"/>
      <c r="AMJ612" s="0"/>
    </row>
    <row r="613" s="142" customFormat="true" ht="13.8" hidden="false" customHeight="false" outlineLevel="0" collapsed="false">
      <c r="A613" s="95"/>
      <c r="C613" s="102"/>
      <c r="D613" s="102"/>
      <c r="E613" s="103"/>
      <c r="F613" s="104"/>
      <c r="G613" s="68"/>
      <c r="H613" s="68"/>
      <c r="I613" s="105"/>
      <c r="J613" s="68"/>
      <c r="K613" s="105"/>
      <c r="L613" s="68"/>
      <c r="M613" s="68"/>
      <c r="AMF613" s="0"/>
      <c r="AMG613" s="0"/>
      <c r="AMH613" s="0"/>
      <c r="AMI613" s="0"/>
      <c r="AMJ613" s="0"/>
    </row>
    <row r="614" s="142" customFormat="true" ht="13.8" hidden="false" customHeight="false" outlineLevel="0" collapsed="false">
      <c r="A614" s="95"/>
      <c r="C614" s="102"/>
      <c r="D614" s="102"/>
      <c r="E614" s="103"/>
      <c r="F614" s="104"/>
      <c r="G614" s="68"/>
      <c r="H614" s="68"/>
      <c r="I614" s="105"/>
      <c r="J614" s="68"/>
      <c r="K614" s="105"/>
      <c r="L614" s="68"/>
      <c r="M614" s="68"/>
      <c r="AMF614" s="0"/>
      <c r="AMG614" s="0"/>
      <c r="AMH614" s="0"/>
      <c r="AMI614" s="0"/>
      <c r="AMJ614" s="0"/>
    </row>
    <row r="615" s="142" customFormat="true" ht="13.8" hidden="false" customHeight="false" outlineLevel="0" collapsed="false">
      <c r="A615" s="95"/>
      <c r="C615" s="102"/>
      <c r="D615" s="102"/>
      <c r="E615" s="103"/>
      <c r="F615" s="104"/>
      <c r="G615" s="68"/>
      <c r="H615" s="68"/>
      <c r="I615" s="105"/>
      <c r="J615" s="68"/>
      <c r="K615" s="105"/>
      <c r="L615" s="68"/>
      <c r="M615" s="68"/>
      <c r="AMF615" s="0"/>
      <c r="AMG615" s="0"/>
      <c r="AMH615" s="0"/>
      <c r="AMI615" s="0"/>
      <c r="AMJ615" s="0"/>
    </row>
    <row r="616" s="142" customFormat="true" ht="13.8" hidden="false" customHeight="false" outlineLevel="0" collapsed="false">
      <c r="A616" s="95"/>
      <c r="C616" s="102"/>
      <c r="D616" s="102"/>
      <c r="E616" s="103"/>
      <c r="F616" s="104"/>
      <c r="G616" s="68"/>
      <c r="H616" s="68"/>
      <c r="I616" s="105"/>
      <c r="J616" s="68"/>
      <c r="K616" s="105"/>
      <c r="L616" s="68"/>
      <c r="M616" s="68"/>
      <c r="AMF616" s="0"/>
      <c r="AMG616" s="0"/>
      <c r="AMH616" s="0"/>
      <c r="AMI616" s="0"/>
      <c r="AMJ616" s="0"/>
    </row>
    <row r="617" s="142" customFormat="true" ht="13.8" hidden="false" customHeight="false" outlineLevel="0" collapsed="false">
      <c r="A617" s="95"/>
      <c r="C617" s="102"/>
      <c r="D617" s="102"/>
      <c r="E617" s="103"/>
      <c r="F617" s="104"/>
      <c r="G617" s="68"/>
      <c r="H617" s="68"/>
      <c r="I617" s="105"/>
      <c r="J617" s="68"/>
      <c r="K617" s="105"/>
      <c r="L617" s="68"/>
      <c r="M617" s="68"/>
      <c r="AMF617" s="0"/>
      <c r="AMG617" s="0"/>
      <c r="AMH617" s="0"/>
      <c r="AMI617" s="0"/>
      <c r="AMJ617" s="0"/>
    </row>
    <row r="618" s="142" customFormat="true" ht="13.8" hidden="false" customHeight="false" outlineLevel="0" collapsed="false">
      <c r="A618" s="95"/>
      <c r="C618" s="102"/>
      <c r="D618" s="102"/>
      <c r="E618" s="103"/>
      <c r="F618" s="104"/>
      <c r="G618" s="68"/>
      <c r="H618" s="68"/>
      <c r="I618" s="105"/>
      <c r="J618" s="68"/>
      <c r="K618" s="105"/>
      <c r="L618" s="68"/>
      <c r="M618" s="68"/>
      <c r="AMF618" s="0"/>
      <c r="AMG618" s="0"/>
      <c r="AMH618" s="0"/>
      <c r="AMI618" s="0"/>
      <c r="AMJ618" s="0"/>
    </row>
    <row r="619" s="142" customFormat="true" ht="13.8" hidden="false" customHeight="false" outlineLevel="0" collapsed="false">
      <c r="A619" s="95"/>
      <c r="C619" s="102"/>
      <c r="D619" s="102"/>
      <c r="E619" s="103"/>
      <c r="F619" s="104"/>
      <c r="G619" s="68"/>
      <c r="H619" s="68"/>
      <c r="I619" s="105"/>
      <c r="J619" s="68"/>
      <c r="K619" s="105"/>
      <c r="L619" s="68"/>
      <c r="M619" s="68"/>
      <c r="AMF619" s="0"/>
      <c r="AMG619" s="0"/>
      <c r="AMH619" s="0"/>
      <c r="AMI619" s="0"/>
      <c r="AMJ619" s="0"/>
    </row>
    <row r="620" s="142" customFormat="true" ht="13.8" hidden="false" customHeight="false" outlineLevel="0" collapsed="false">
      <c r="A620" s="95"/>
      <c r="C620" s="102"/>
      <c r="D620" s="102"/>
      <c r="E620" s="103"/>
      <c r="F620" s="104"/>
      <c r="G620" s="68"/>
      <c r="H620" s="68"/>
      <c r="I620" s="105"/>
      <c r="J620" s="68"/>
      <c r="K620" s="105"/>
      <c r="L620" s="68"/>
      <c r="M620" s="68"/>
      <c r="AMF620" s="0"/>
      <c r="AMG620" s="0"/>
      <c r="AMH620" s="0"/>
      <c r="AMI620" s="0"/>
      <c r="AMJ620" s="0"/>
    </row>
    <row r="621" s="142" customFormat="true" ht="13.8" hidden="false" customHeight="false" outlineLevel="0" collapsed="false">
      <c r="A621" s="95"/>
      <c r="C621" s="102"/>
      <c r="D621" s="102"/>
      <c r="E621" s="103"/>
      <c r="F621" s="104"/>
      <c r="G621" s="68"/>
      <c r="H621" s="68"/>
      <c r="I621" s="105"/>
      <c r="J621" s="68"/>
      <c r="K621" s="105"/>
      <c r="L621" s="68"/>
      <c r="M621" s="68"/>
      <c r="AMF621" s="0"/>
      <c r="AMG621" s="0"/>
      <c r="AMH621" s="0"/>
      <c r="AMI621" s="0"/>
      <c r="AMJ621" s="0"/>
    </row>
    <row r="622" s="142" customFormat="true" ht="13.8" hidden="false" customHeight="false" outlineLevel="0" collapsed="false">
      <c r="A622" s="95"/>
      <c r="C622" s="102"/>
      <c r="D622" s="102"/>
      <c r="E622" s="103"/>
      <c r="F622" s="104"/>
      <c r="G622" s="68"/>
      <c r="H622" s="68"/>
      <c r="I622" s="105"/>
      <c r="J622" s="68"/>
      <c r="K622" s="105"/>
      <c r="L622" s="68"/>
      <c r="M622" s="68"/>
      <c r="AMF622" s="0"/>
      <c r="AMG622" s="0"/>
      <c r="AMH622" s="0"/>
      <c r="AMI622" s="0"/>
      <c r="AMJ622" s="0"/>
    </row>
    <row r="623" s="142" customFormat="true" ht="13.8" hidden="false" customHeight="false" outlineLevel="0" collapsed="false">
      <c r="A623" s="95"/>
      <c r="C623" s="102"/>
      <c r="D623" s="102"/>
      <c r="E623" s="103"/>
      <c r="F623" s="104"/>
      <c r="G623" s="68"/>
      <c r="H623" s="68"/>
      <c r="I623" s="105"/>
      <c r="J623" s="68"/>
      <c r="K623" s="105"/>
      <c r="L623" s="68"/>
      <c r="M623" s="68"/>
      <c r="AMF623" s="0"/>
      <c r="AMG623" s="0"/>
      <c r="AMH623" s="0"/>
      <c r="AMI623" s="0"/>
      <c r="AMJ623" s="0"/>
    </row>
    <row r="624" s="142" customFormat="true" ht="13.8" hidden="false" customHeight="false" outlineLevel="0" collapsed="false">
      <c r="A624" s="95"/>
      <c r="C624" s="102"/>
      <c r="D624" s="102"/>
      <c r="E624" s="103"/>
      <c r="F624" s="104"/>
      <c r="G624" s="68"/>
      <c r="H624" s="68"/>
      <c r="I624" s="105"/>
      <c r="J624" s="68"/>
      <c r="K624" s="105"/>
      <c r="L624" s="68"/>
      <c r="M624" s="68"/>
      <c r="AMF624" s="0"/>
      <c r="AMG624" s="0"/>
      <c r="AMH624" s="0"/>
      <c r="AMI624" s="0"/>
      <c r="AMJ624" s="0"/>
    </row>
    <row r="625" s="142" customFormat="true" ht="13.8" hidden="false" customHeight="false" outlineLevel="0" collapsed="false">
      <c r="A625" s="95"/>
      <c r="C625" s="102"/>
      <c r="D625" s="102"/>
      <c r="E625" s="103"/>
      <c r="F625" s="104"/>
      <c r="G625" s="68"/>
      <c r="H625" s="68"/>
      <c r="I625" s="105"/>
      <c r="J625" s="68"/>
      <c r="K625" s="105"/>
      <c r="L625" s="68"/>
      <c r="M625" s="68"/>
      <c r="AMF625" s="0"/>
      <c r="AMG625" s="0"/>
      <c r="AMH625" s="0"/>
      <c r="AMI625" s="0"/>
      <c r="AMJ625" s="0"/>
    </row>
    <row r="626" s="142" customFormat="true" ht="13.8" hidden="false" customHeight="false" outlineLevel="0" collapsed="false">
      <c r="A626" s="95"/>
      <c r="C626" s="102"/>
      <c r="D626" s="102"/>
      <c r="E626" s="103"/>
      <c r="F626" s="104"/>
      <c r="G626" s="68"/>
      <c r="H626" s="68"/>
      <c r="I626" s="105"/>
      <c r="J626" s="68"/>
      <c r="K626" s="105"/>
      <c r="L626" s="68"/>
      <c r="M626" s="68"/>
      <c r="AMF626" s="0"/>
      <c r="AMG626" s="0"/>
      <c r="AMH626" s="0"/>
      <c r="AMI626" s="0"/>
      <c r="AMJ626" s="0"/>
    </row>
    <row r="627" s="142" customFormat="true" ht="13.8" hidden="false" customHeight="false" outlineLevel="0" collapsed="false">
      <c r="A627" s="95"/>
      <c r="C627" s="102"/>
      <c r="D627" s="102"/>
      <c r="E627" s="103"/>
      <c r="F627" s="104"/>
      <c r="G627" s="68"/>
      <c r="H627" s="68"/>
      <c r="I627" s="105"/>
      <c r="J627" s="68"/>
      <c r="K627" s="105"/>
      <c r="L627" s="68"/>
      <c r="M627" s="68"/>
      <c r="AMF627" s="0"/>
      <c r="AMG627" s="0"/>
      <c r="AMH627" s="0"/>
      <c r="AMI627" s="0"/>
      <c r="AMJ627" s="0"/>
    </row>
    <row r="628" s="142" customFormat="true" ht="13.8" hidden="false" customHeight="false" outlineLevel="0" collapsed="false">
      <c r="A628" s="95"/>
      <c r="C628" s="102"/>
      <c r="D628" s="102"/>
      <c r="E628" s="103"/>
      <c r="F628" s="104"/>
      <c r="G628" s="68"/>
      <c r="H628" s="68"/>
      <c r="I628" s="105"/>
      <c r="J628" s="68"/>
      <c r="K628" s="105"/>
      <c r="L628" s="68"/>
      <c r="M628" s="68"/>
      <c r="AMF628" s="0"/>
      <c r="AMG628" s="0"/>
      <c r="AMH628" s="0"/>
      <c r="AMI628" s="0"/>
      <c r="AMJ628" s="0"/>
    </row>
    <row r="629" s="142" customFormat="true" ht="13.8" hidden="false" customHeight="false" outlineLevel="0" collapsed="false">
      <c r="A629" s="95"/>
      <c r="C629" s="102"/>
      <c r="D629" s="102"/>
      <c r="E629" s="103"/>
      <c r="F629" s="104"/>
      <c r="G629" s="68"/>
      <c r="H629" s="68"/>
      <c r="I629" s="105"/>
      <c r="J629" s="68"/>
      <c r="K629" s="105"/>
      <c r="L629" s="68"/>
      <c r="M629" s="68"/>
      <c r="AMF629" s="0"/>
      <c r="AMG629" s="0"/>
      <c r="AMH629" s="0"/>
      <c r="AMI629" s="0"/>
      <c r="AMJ629" s="0"/>
    </row>
    <row r="630" s="142" customFormat="true" ht="13.8" hidden="false" customHeight="false" outlineLevel="0" collapsed="false">
      <c r="A630" s="95"/>
      <c r="C630" s="102"/>
      <c r="D630" s="102"/>
      <c r="E630" s="103"/>
      <c r="F630" s="104"/>
      <c r="G630" s="68"/>
      <c r="H630" s="68"/>
      <c r="I630" s="105"/>
      <c r="J630" s="68"/>
      <c r="K630" s="105"/>
      <c r="L630" s="68"/>
      <c r="M630" s="68"/>
      <c r="AMF630" s="0"/>
      <c r="AMG630" s="0"/>
      <c r="AMH630" s="0"/>
      <c r="AMI630" s="0"/>
      <c r="AMJ630" s="0"/>
    </row>
    <row r="631" s="142" customFormat="true" ht="13.8" hidden="false" customHeight="false" outlineLevel="0" collapsed="false">
      <c r="A631" s="95"/>
      <c r="C631" s="102"/>
      <c r="D631" s="102"/>
      <c r="E631" s="103"/>
      <c r="F631" s="104"/>
      <c r="G631" s="68"/>
      <c r="H631" s="68"/>
      <c r="I631" s="105"/>
      <c r="J631" s="68"/>
      <c r="K631" s="105"/>
      <c r="L631" s="68"/>
      <c r="M631" s="68"/>
      <c r="AMF631" s="0"/>
      <c r="AMG631" s="0"/>
      <c r="AMH631" s="0"/>
      <c r="AMI631" s="0"/>
      <c r="AMJ631" s="0"/>
    </row>
    <row r="632" s="142" customFormat="true" ht="13.8" hidden="false" customHeight="false" outlineLevel="0" collapsed="false">
      <c r="A632" s="95"/>
      <c r="C632" s="102"/>
      <c r="D632" s="102"/>
      <c r="E632" s="103"/>
      <c r="F632" s="104"/>
      <c r="G632" s="68"/>
      <c r="H632" s="68"/>
      <c r="I632" s="105"/>
      <c r="J632" s="68"/>
      <c r="K632" s="105"/>
      <c r="L632" s="68"/>
      <c r="M632" s="68"/>
      <c r="AMF632" s="0"/>
      <c r="AMG632" s="0"/>
      <c r="AMH632" s="0"/>
      <c r="AMI632" s="0"/>
      <c r="AMJ632" s="0"/>
    </row>
    <row r="633" s="142" customFormat="true" ht="13.8" hidden="false" customHeight="false" outlineLevel="0" collapsed="false">
      <c r="A633" s="95"/>
      <c r="C633" s="102"/>
      <c r="D633" s="102"/>
      <c r="E633" s="103"/>
      <c r="F633" s="104"/>
      <c r="G633" s="68"/>
      <c r="H633" s="68"/>
      <c r="I633" s="105"/>
      <c r="J633" s="68"/>
      <c r="K633" s="105"/>
      <c r="L633" s="68"/>
      <c r="M633" s="68"/>
      <c r="AMF633" s="0"/>
      <c r="AMG633" s="0"/>
      <c r="AMH633" s="0"/>
      <c r="AMI633" s="0"/>
      <c r="AMJ633" s="0"/>
    </row>
    <row r="634" s="142" customFormat="true" ht="13.8" hidden="false" customHeight="false" outlineLevel="0" collapsed="false">
      <c r="A634" s="95"/>
      <c r="C634" s="102"/>
      <c r="D634" s="102"/>
      <c r="E634" s="103"/>
      <c r="F634" s="104"/>
      <c r="G634" s="68"/>
      <c r="H634" s="68"/>
      <c r="I634" s="105"/>
      <c r="J634" s="68"/>
      <c r="K634" s="105"/>
      <c r="L634" s="68"/>
      <c r="M634" s="68"/>
      <c r="AMF634" s="0"/>
      <c r="AMG634" s="0"/>
      <c r="AMH634" s="0"/>
      <c r="AMI634" s="0"/>
      <c r="AMJ634" s="0"/>
    </row>
    <row r="635" s="142" customFormat="true" ht="13.8" hidden="false" customHeight="false" outlineLevel="0" collapsed="false">
      <c r="A635" s="95"/>
      <c r="C635" s="102"/>
      <c r="D635" s="102"/>
      <c r="E635" s="103"/>
      <c r="F635" s="104"/>
      <c r="G635" s="68"/>
      <c r="H635" s="68"/>
      <c r="I635" s="105"/>
      <c r="J635" s="68"/>
      <c r="K635" s="105"/>
      <c r="L635" s="68"/>
      <c r="M635" s="68"/>
      <c r="AMF635" s="0"/>
      <c r="AMG635" s="0"/>
      <c r="AMH635" s="0"/>
      <c r="AMI635" s="0"/>
      <c r="AMJ635" s="0"/>
    </row>
    <row r="636" s="142" customFormat="true" ht="13.8" hidden="false" customHeight="false" outlineLevel="0" collapsed="false">
      <c r="A636" s="95"/>
      <c r="C636" s="102"/>
      <c r="D636" s="102"/>
      <c r="E636" s="103"/>
      <c r="F636" s="104"/>
      <c r="G636" s="68"/>
      <c r="H636" s="68"/>
      <c r="I636" s="105"/>
      <c r="J636" s="68"/>
      <c r="K636" s="105"/>
      <c r="L636" s="68"/>
      <c r="M636" s="68"/>
      <c r="AMF636" s="0"/>
      <c r="AMG636" s="0"/>
      <c r="AMH636" s="0"/>
      <c r="AMI636" s="0"/>
      <c r="AMJ636" s="0"/>
    </row>
    <row r="637" s="142" customFormat="true" ht="13.8" hidden="false" customHeight="false" outlineLevel="0" collapsed="false">
      <c r="A637" s="95"/>
      <c r="C637" s="102"/>
      <c r="D637" s="102"/>
      <c r="E637" s="103"/>
      <c r="F637" s="104"/>
      <c r="G637" s="68"/>
      <c r="H637" s="68"/>
      <c r="I637" s="105"/>
      <c r="J637" s="68"/>
      <c r="K637" s="105"/>
      <c r="L637" s="68"/>
      <c r="M637" s="68"/>
      <c r="AMF637" s="0"/>
      <c r="AMG637" s="0"/>
      <c r="AMH637" s="0"/>
      <c r="AMI637" s="0"/>
      <c r="AMJ637" s="0"/>
    </row>
    <row r="638" s="142" customFormat="true" ht="13.8" hidden="false" customHeight="false" outlineLevel="0" collapsed="false">
      <c r="A638" s="95"/>
      <c r="C638" s="102"/>
      <c r="D638" s="102"/>
      <c r="E638" s="103"/>
      <c r="F638" s="104"/>
      <c r="G638" s="68"/>
      <c r="H638" s="68"/>
      <c r="I638" s="105"/>
      <c r="J638" s="68"/>
      <c r="K638" s="105"/>
      <c r="L638" s="68"/>
      <c r="M638" s="68"/>
      <c r="AMF638" s="0"/>
      <c r="AMG638" s="0"/>
      <c r="AMH638" s="0"/>
      <c r="AMI638" s="0"/>
      <c r="AMJ638" s="0"/>
    </row>
    <row r="639" s="142" customFormat="true" ht="13.8" hidden="false" customHeight="false" outlineLevel="0" collapsed="false">
      <c r="A639" s="95"/>
      <c r="C639" s="102"/>
      <c r="D639" s="102"/>
      <c r="E639" s="103"/>
      <c r="F639" s="104"/>
      <c r="G639" s="68"/>
      <c r="H639" s="68"/>
      <c r="I639" s="105"/>
      <c r="J639" s="68"/>
      <c r="K639" s="105"/>
      <c r="L639" s="68"/>
      <c r="M639" s="68"/>
      <c r="AMF639" s="0"/>
      <c r="AMG639" s="0"/>
      <c r="AMH639" s="0"/>
      <c r="AMI639" s="0"/>
      <c r="AMJ639" s="0"/>
    </row>
    <row r="640" s="142" customFormat="true" ht="13.8" hidden="false" customHeight="false" outlineLevel="0" collapsed="false">
      <c r="A640" s="95"/>
      <c r="C640" s="102"/>
      <c r="D640" s="102"/>
      <c r="E640" s="103"/>
      <c r="F640" s="104"/>
      <c r="G640" s="68"/>
      <c r="H640" s="68"/>
      <c r="I640" s="105"/>
      <c r="J640" s="68"/>
      <c r="K640" s="105"/>
      <c r="L640" s="68"/>
      <c r="M640" s="68"/>
      <c r="AMF640" s="0"/>
      <c r="AMG640" s="0"/>
      <c r="AMH640" s="0"/>
      <c r="AMI640" s="0"/>
      <c r="AMJ640" s="0"/>
    </row>
    <row r="641" s="142" customFormat="true" ht="13.8" hidden="false" customHeight="false" outlineLevel="0" collapsed="false">
      <c r="A641" s="95"/>
      <c r="C641" s="102"/>
      <c r="D641" s="102"/>
      <c r="E641" s="103"/>
      <c r="F641" s="104"/>
      <c r="G641" s="68"/>
      <c r="H641" s="68"/>
      <c r="I641" s="105"/>
      <c r="J641" s="68"/>
      <c r="K641" s="105"/>
      <c r="L641" s="68"/>
      <c r="M641" s="68"/>
      <c r="AMF641" s="0"/>
      <c r="AMG641" s="0"/>
      <c r="AMH641" s="0"/>
      <c r="AMI641" s="0"/>
      <c r="AMJ641" s="0"/>
    </row>
    <row r="642" s="142" customFormat="true" ht="13.8" hidden="false" customHeight="false" outlineLevel="0" collapsed="false">
      <c r="A642" s="95"/>
      <c r="C642" s="102"/>
      <c r="D642" s="102"/>
      <c r="E642" s="103"/>
      <c r="F642" s="104"/>
      <c r="G642" s="68"/>
      <c r="H642" s="68"/>
      <c r="I642" s="105"/>
      <c r="J642" s="68"/>
      <c r="K642" s="105"/>
      <c r="L642" s="68"/>
      <c r="M642" s="68"/>
      <c r="AMF642" s="0"/>
      <c r="AMG642" s="0"/>
      <c r="AMH642" s="0"/>
      <c r="AMI642" s="0"/>
      <c r="AMJ642" s="0"/>
    </row>
    <row r="643" s="142" customFormat="true" ht="13.8" hidden="false" customHeight="false" outlineLevel="0" collapsed="false">
      <c r="A643" s="95"/>
      <c r="C643" s="102"/>
      <c r="D643" s="102"/>
      <c r="E643" s="103"/>
      <c r="F643" s="104"/>
      <c r="G643" s="68"/>
      <c r="H643" s="68"/>
      <c r="I643" s="105"/>
      <c r="J643" s="68"/>
      <c r="K643" s="105"/>
      <c r="L643" s="68"/>
      <c r="M643" s="68"/>
      <c r="AMF643" s="0"/>
      <c r="AMG643" s="0"/>
      <c r="AMH643" s="0"/>
      <c r="AMI643" s="0"/>
      <c r="AMJ643" s="0"/>
    </row>
    <row r="644" s="142" customFormat="true" ht="13.8" hidden="false" customHeight="false" outlineLevel="0" collapsed="false">
      <c r="A644" s="95"/>
      <c r="C644" s="102"/>
      <c r="D644" s="102"/>
      <c r="E644" s="103"/>
      <c r="F644" s="104"/>
      <c r="G644" s="68"/>
      <c r="H644" s="68"/>
      <c r="I644" s="105"/>
      <c r="J644" s="68"/>
      <c r="K644" s="105"/>
      <c r="L644" s="68"/>
      <c r="M644" s="68"/>
      <c r="AMF644" s="0"/>
      <c r="AMG644" s="0"/>
      <c r="AMH644" s="0"/>
      <c r="AMI644" s="0"/>
      <c r="AMJ644" s="0"/>
    </row>
    <row r="645" s="142" customFormat="true" ht="13.8" hidden="false" customHeight="false" outlineLevel="0" collapsed="false">
      <c r="A645" s="95"/>
      <c r="C645" s="102"/>
      <c r="D645" s="102"/>
      <c r="E645" s="103"/>
      <c r="F645" s="104"/>
      <c r="G645" s="68"/>
      <c r="H645" s="68"/>
      <c r="I645" s="105"/>
      <c r="J645" s="68"/>
      <c r="K645" s="105"/>
      <c r="L645" s="68"/>
      <c r="M645" s="68"/>
      <c r="AMF645" s="0"/>
      <c r="AMG645" s="0"/>
      <c r="AMH645" s="0"/>
      <c r="AMI645" s="0"/>
      <c r="AMJ645" s="0"/>
    </row>
    <row r="646" s="142" customFormat="true" ht="13.8" hidden="false" customHeight="false" outlineLevel="0" collapsed="false">
      <c r="A646" s="95"/>
      <c r="C646" s="102"/>
      <c r="D646" s="102"/>
      <c r="E646" s="103"/>
      <c r="F646" s="104"/>
      <c r="G646" s="68"/>
      <c r="H646" s="68"/>
      <c r="I646" s="105"/>
      <c r="J646" s="68"/>
      <c r="K646" s="105"/>
      <c r="L646" s="68"/>
      <c r="M646" s="68"/>
      <c r="AMF646" s="0"/>
      <c r="AMG646" s="0"/>
      <c r="AMH646" s="0"/>
      <c r="AMI646" s="0"/>
      <c r="AMJ646" s="0"/>
    </row>
    <row r="647" s="142" customFormat="true" ht="13.8" hidden="false" customHeight="false" outlineLevel="0" collapsed="false">
      <c r="A647" s="95"/>
      <c r="C647" s="102"/>
      <c r="D647" s="102"/>
      <c r="E647" s="103"/>
      <c r="F647" s="104"/>
      <c r="G647" s="68"/>
      <c r="H647" s="68"/>
      <c r="I647" s="105"/>
      <c r="J647" s="68"/>
      <c r="K647" s="105"/>
      <c r="L647" s="68"/>
      <c r="M647" s="68"/>
      <c r="AMF647" s="0"/>
      <c r="AMG647" s="0"/>
      <c r="AMH647" s="0"/>
      <c r="AMI647" s="0"/>
      <c r="AMJ647" s="0"/>
    </row>
    <row r="648" s="142" customFormat="true" ht="13.8" hidden="false" customHeight="false" outlineLevel="0" collapsed="false">
      <c r="A648" s="95"/>
      <c r="C648" s="102"/>
      <c r="D648" s="102"/>
      <c r="E648" s="103"/>
      <c r="F648" s="104"/>
      <c r="G648" s="68"/>
      <c r="H648" s="68"/>
      <c r="I648" s="105"/>
      <c r="J648" s="68"/>
      <c r="K648" s="105"/>
      <c r="L648" s="68"/>
      <c r="M648" s="68"/>
      <c r="AMF648" s="0"/>
      <c r="AMG648" s="0"/>
      <c r="AMH648" s="0"/>
      <c r="AMI648" s="0"/>
      <c r="AMJ648" s="0"/>
    </row>
    <row r="649" s="142" customFormat="true" ht="13.8" hidden="false" customHeight="false" outlineLevel="0" collapsed="false">
      <c r="A649" s="95"/>
      <c r="C649" s="102"/>
      <c r="D649" s="102"/>
      <c r="E649" s="103"/>
      <c r="F649" s="104"/>
      <c r="G649" s="68"/>
      <c r="H649" s="68"/>
      <c r="I649" s="105"/>
      <c r="J649" s="68"/>
      <c r="K649" s="105"/>
      <c r="L649" s="68"/>
      <c r="M649" s="68"/>
      <c r="AMF649" s="0"/>
      <c r="AMG649" s="0"/>
      <c r="AMH649" s="0"/>
      <c r="AMI649" s="0"/>
      <c r="AMJ649" s="0"/>
    </row>
    <row r="650" s="142" customFormat="true" ht="13.8" hidden="false" customHeight="false" outlineLevel="0" collapsed="false">
      <c r="A650" s="95"/>
      <c r="C650" s="102"/>
      <c r="D650" s="102"/>
      <c r="E650" s="103"/>
      <c r="F650" s="104"/>
      <c r="G650" s="68"/>
      <c r="H650" s="68"/>
      <c r="I650" s="105"/>
      <c r="J650" s="68"/>
      <c r="K650" s="105"/>
      <c r="L650" s="68"/>
      <c r="M650" s="68"/>
      <c r="AMF650" s="0"/>
      <c r="AMG650" s="0"/>
      <c r="AMH650" s="0"/>
      <c r="AMI650" s="0"/>
      <c r="AMJ650" s="0"/>
    </row>
    <row r="651" s="142" customFormat="true" ht="13.8" hidden="false" customHeight="false" outlineLevel="0" collapsed="false">
      <c r="A651" s="95"/>
      <c r="C651" s="102"/>
      <c r="D651" s="102"/>
      <c r="E651" s="103"/>
      <c r="F651" s="104"/>
      <c r="G651" s="68"/>
      <c r="H651" s="68"/>
      <c r="I651" s="105"/>
      <c r="J651" s="68"/>
      <c r="K651" s="105"/>
      <c r="L651" s="68"/>
      <c r="M651" s="68"/>
      <c r="AMF651" s="0"/>
      <c r="AMG651" s="0"/>
      <c r="AMH651" s="0"/>
      <c r="AMI651" s="0"/>
      <c r="AMJ651" s="0"/>
    </row>
    <row r="652" s="142" customFormat="true" ht="13.8" hidden="false" customHeight="false" outlineLevel="0" collapsed="false">
      <c r="A652" s="95"/>
      <c r="C652" s="102"/>
      <c r="D652" s="102"/>
      <c r="E652" s="103"/>
      <c r="F652" s="104"/>
      <c r="G652" s="68"/>
      <c r="H652" s="68"/>
      <c r="I652" s="105"/>
      <c r="J652" s="68"/>
      <c r="K652" s="105"/>
      <c r="L652" s="68"/>
      <c r="M652" s="68"/>
      <c r="AMF652" s="0"/>
      <c r="AMG652" s="0"/>
      <c r="AMH652" s="0"/>
      <c r="AMI652" s="0"/>
      <c r="AMJ652" s="0"/>
    </row>
    <row r="653" s="142" customFormat="true" ht="13.8" hidden="false" customHeight="false" outlineLevel="0" collapsed="false">
      <c r="A653" s="95"/>
      <c r="C653" s="102"/>
      <c r="D653" s="102"/>
      <c r="E653" s="103"/>
      <c r="F653" s="104"/>
      <c r="G653" s="68"/>
      <c r="H653" s="68"/>
      <c r="I653" s="105"/>
      <c r="J653" s="68"/>
      <c r="K653" s="105"/>
      <c r="L653" s="68"/>
      <c r="M653" s="68"/>
      <c r="AMF653" s="0"/>
      <c r="AMG653" s="0"/>
      <c r="AMH653" s="0"/>
      <c r="AMI653" s="0"/>
      <c r="AMJ653" s="0"/>
    </row>
    <row r="654" s="142" customFormat="true" ht="13.8" hidden="false" customHeight="false" outlineLevel="0" collapsed="false">
      <c r="A654" s="95"/>
      <c r="C654" s="102"/>
      <c r="D654" s="102"/>
      <c r="E654" s="103"/>
      <c r="F654" s="104"/>
      <c r="G654" s="68"/>
      <c r="H654" s="68"/>
      <c r="I654" s="105"/>
      <c r="J654" s="68"/>
      <c r="K654" s="105"/>
      <c r="L654" s="68"/>
      <c r="M654" s="68"/>
      <c r="AMF654" s="0"/>
      <c r="AMG654" s="0"/>
      <c r="AMH654" s="0"/>
      <c r="AMI654" s="0"/>
      <c r="AMJ654" s="0"/>
    </row>
    <row r="655" s="142" customFormat="true" ht="13.8" hidden="false" customHeight="false" outlineLevel="0" collapsed="false">
      <c r="A655" s="95"/>
      <c r="C655" s="102"/>
      <c r="D655" s="102"/>
      <c r="E655" s="103"/>
      <c r="F655" s="104"/>
      <c r="G655" s="68"/>
      <c r="H655" s="68"/>
      <c r="I655" s="105"/>
      <c r="J655" s="68"/>
      <c r="K655" s="105"/>
      <c r="L655" s="68"/>
      <c r="M655" s="68"/>
      <c r="AMF655" s="0"/>
      <c r="AMG655" s="0"/>
      <c r="AMH655" s="0"/>
      <c r="AMI655" s="0"/>
      <c r="AMJ655" s="0"/>
    </row>
    <row r="656" s="142" customFormat="true" ht="13.8" hidden="false" customHeight="false" outlineLevel="0" collapsed="false">
      <c r="A656" s="95"/>
      <c r="C656" s="102"/>
      <c r="D656" s="102"/>
      <c r="E656" s="103"/>
      <c r="F656" s="104"/>
      <c r="G656" s="68"/>
      <c r="H656" s="68"/>
      <c r="I656" s="105"/>
      <c r="J656" s="68"/>
      <c r="K656" s="105"/>
      <c r="L656" s="68"/>
      <c r="M656" s="68"/>
      <c r="AMF656" s="0"/>
      <c r="AMG656" s="0"/>
      <c r="AMH656" s="0"/>
      <c r="AMI656" s="0"/>
      <c r="AMJ656" s="0"/>
    </row>
    <row r="657" s="142" customFormat="true" ht="13.8" hidden="false" customHeight="false" outlineLevel="0" collapsed="false">
      <c r="A657" s="95"/>
      <c r="C657" s="102"/>
      <c r="D657" s="102"/>
      <c r="E657" s="103"/>
      <c r="F657" s="104"/>
      <c r="G657" s="68"/>
      <c r="H657" s="68"/>
      <c r="I657" s="105"/>
      <c r="J657" s="68"/>
      <c r="K657" s="105"/>
      <c r="L657" s="68"/>
      <c r="M657" s="68"/>
      <c r="AMF657" s="0"/>
      <c r="AMG657" s="0"/>
      <c r="AMH657" s="0"/>
      <c r="AMI657" s="0"/>
      <c r="AMJ657" s="0"/>
    </row>
    <row r="658" s="142" customFormat="true" ht="13.8" hidden="false" customHeight="false" outlineLevel="0" collapsed="false">
      <c r="A658" s="95"/>
      <c r="C658" s="102"/>
      <c r="D658" s="102"/>
      <c r="E658" s="103"/>
      <c r="F658" s="104"/>
      <c r="G658" s="68"/>
      <c r="H658" s="68"/>
      <c r="I658" s="105"/>
      <c r="J658" s="68"/>
      <c r="K658" s="105"/>
      <c r="L658" s="68"/>
      <c r="M658" s="68"/>
      <c r="AMF658" s="0"/>
      <c r="AMG658" s="0"/>
      <c r="AMH658" s="0"/>
      <c r="AMI658" s="0"/>
      <c r="AMJ658" s="0"/>
    </row>
    <row r="659" s="142" customFormat="true" ht="13.8" hidden="false" customHeight="false" outlineLevel="0" collapsed="false">
      <c r="A659" s="95"/>
      <c r="C659" s="102"/>
      <c r="D659" s="102"/>
      <c r="E659" s="103"/>
      <c r="F659" s="104"/>
      <c r="G659" s="68"/>
      <c r="H659" s="68"/>
      <c r="I659" s="105"/>
      <c r="J659" s="68"/>
      <c r="K659" s="105"/>
      <c r="L659" s="68"/>
      <c r="M659" s="68"/>
      <c r="AMF659" s="0"/>
      <c r="AMG659" s="0"/>
      <c r="AMH659" s="0"/>
      <c r="AMI659" s="0"/>
      <c r="AMJ659" s="0"/>
    </row>
    <row r="660" s="142" customFormat="true" ht="13.8" hidden="false" customHeight="false" outlineLevel="0" collapsed="false">
      <c r="A660" s="95"/>
      <c r="C660" s="102"/>
      <c r="D660" s="102"/>
      <c r="E660" s="103"/>
      <c r="F660" s="104"/>
      <c r="G660" s="68"/>
      <c r="H660" s="68"/>
      <c r="I660" s="105"/>
      <c r="J660" s="68"/>
      <c r="K660" s="105"/>
      <c r="L660" s="68"/>
      <c r="M660" s="68"/>
      <c r="AMF660" s="0"/>
      <c r="AMG660" s="0"/>
      <c r="AMH660" s="0"/>
      <c r="AMI660" s="0"/>
      <c r="AMJ660" s="0"/>
    </row>
    <row r="661" s="142" customFormat="true" ht="13.8" hidden="false" customHeight="false" outlineLevel="0" collapsed="false">
      <c r="A661" s="95"/>
      <c r="C661" s="102"/>
      <c r="D661" s="102"/>
      <c r="E661" s="103"/>
      <c r="F661" s="104"/>
      <c r="G661" s="68"/>
      <c r="H661" s="68"/>
      <c r="I661" s="105"/>
      <c r="J661" s="68"/>
      <c r="K661" s="105"/>
      <c r="L661" s="68"/>
      <c r="M661" s="68"/>
      <c r="AMF661" s="0"/>
      <c r="AMG661" s="0"/>
      <c r="AMH661" s="0"/>
      <c r="AMI661" s="0"/>
      <c r="AMJ661" s="0"/>
    </row>
    <row r="662" s="142" customFormat="true" ht="13.8" hidden="false" customHeight="false" outlineLevel="0" collapsed="false">
      <c r="A662" s="95"/>
      <c r="C662" s="102"/>
      <c r="D662" s="102"/>
      <c r="E662" s="103"/>
      <c r="F662" s="104"/>
      <c r="G662" s="68"/>
      <c r="H662" s="68"/>
      <c r="I662" s="105"/>
      <c r="J662" s="68"/>
      <c r="K662" s="105"/>
      <c r="L662" s="68"/>
      <c r="M662" s="68"/>
      <c r="AMF662" s="0"/>
      <c r="AMG662" s="0"/>
      <c r="AMH662" s="0"/>
      <c r="AMI662" s="0"/>
      <c r="AMJ662" s="0"/>
    </row>
    <row r="663" s="142" customFormat="true" ht="13.8" hidden="false" customHeight="false" outlineLevel="0" collapsed="false">
      <c r="A663" s="95"/>
      <c r="C663" s="102"/>
      <c r="D663" s="102"/>
      <c r="E663" s="103"/>
      <c r="F663" s="104"/>
      <c r="G663" s="68"/>
      <c r="H663" s="68"/>
      <c r="I663" s="105"/>
      <c r="J663" s="68"/>
      <c r="K663" s="105"/>
      <c r="L663" s="68"/>
      <c r="M663" s="68"/>
      <c r="AMF663" s="0"/>
      <c r="AMG663" s="0"/>
      <c r="AMH663" s="0"/>
      <c r="AMI663" s="0"/>
      <c r="AMJ663" s="0"/>
    </row>
    <row r="664" s="142" customFormat="true" ht="13.8" hidden="false" customHeight="false" outlineLevel="0" collapsed="false">
      <c r="A664" s="95"/>
      <c r="C664" s="102"/>
      <c r="D664" s="102"/>
      <c r="E664" s="103"/>
      <c r="F664" s="104"/>
      <c r="G664" s="68"/>
      <c r="H664" s="68"/>
      <c r="I664" s="105"/>
      <c r="J664" s="68"/>
      <c r="K664" s="105"/>
      <c r="L664" s="68"/>
      <c r="M664" s="68"/>
      <c r="AMF664" s="0"/>
      <c r="AMG664" s="0"/>
      <c r="AMH664" s="0"/>
      <c r="AMI664" s="0"/>
      <c r="AMJ664" s="0"/>
    </row>
    <row r="665" s="142" customFormat="true" ht="13.8" hidden="false" customHeight="false" outlineLevel="0" collapsed="false">
      <c r="A665" s="95"/>
      <c r="C665" s="102"/>
      <c r="D665" s="102"/>
      <c r="E665" s="103"/>
      <c r="F665" s="104"/>
      <c r="G665" s="68"/>
      <c r="H665" s="68"/>
      <c r="I665" s="105"/>
      <c r="J665" s="68"/>
      <c r="K665" s="105"/>
      <c r="L665" s="68"/>
      <c r="M665" s="68"/>
      <c r="AMF665" s="0"/>
      <c r="AMG665" s="0"/>
      <c r="AMH665" s="0"/>
      <c r="AMI665" s="0"/>
      <c r="AMJ665" s="0"/>
    </row>
    <row r="666" s="142" customFormat="true" ht="13.8" hidden="false" customHeight="false" outlineLevel="0" collapsed="false">
      <c r="A666" s="95"/>
      <c r="C666" s="102"/>
      <c r="D666" s="102"/>
      <c r="E666" s="103"/>
      <c r="F666" s="104"/>
      <c r="G666" s="68"/>
      <c r="H666" s="68"/>
      <c r="I666" s="105"/>
      <c r="J666" s="68"/>
      <c r="K666" s="105"/>
      <c r="L666" s="68"/>
      <c r="M666" s="68"/>
      <c r="AMF666" s="0"/>
      <c r="AMG666" s="0"/>
      <c r="AMH666" s="0"/>
      <c r="AMI666" s="0"/>
      <c r="AMJ666" s="0"/>
    </row>
    <row r="667" s="142" customFormat="true" ht="13.8" hidden="false" customHeight="false" outlineLevel="0" collapsed="false">
      <c r="A667" s="95"/>
      <c r="C667" s="102"/>
      <c r="D667" s="102"/>
      <c r="E667" s="103"/>
      <c r="F667" s="104"/>
      <c r="G667" s="68"/>
      <c r="H667" s="68"/>
      <c r="I667" s="105"/>
      <c r="J667" s="68"/>
      <c r="K667" s="105"/>
      <c r="L667" s="68"/>
      <c r="M667" s="68"/>
      <c r="AMF667" s="0"/>
      <c r="AMG667" s="0"/>
      <c r="AMH667" s="0"/>
      <c r="AMI667" s="0"/>
      <c r="AMJ667" s="0"/>
    </row>
    <row r="668" s="142" customFormat="true" ht="13.8" hidden="false" customHeight="false" outlineLevel="0" collapsed="false">
      <c r="A668" s="95"/>
      <c r="C668" s="102"/>
      <c r="D668" s="102"/>
      <c r="E668" s="103"/>
      <c r="F668" s="104"/>
      <c r="G668" s="68"/>
      <c r="H668" s="68"/>
      <c r="I668" s="105"/>
      <c r="J668" s="68"/>
      <c r="K668" s="105"/>
      <c r="L668" s="68"/>
      <c r="M668" s="68"/>
      <c r="AMF668" s="0"/>
      <c r="AMG668" s="0"/>
      <c r="AMH668" s="0"/>
      <c r="AMI668" s="0"/>
      <c r="AMJ668" s="0"/>
    </row>
    <row r="669" s="142" customFormat="true" ht="13.8" hidden="false" customHeight="false" outlineLevel="0" collapsed="false">
      <c r="A669" s="95"/>
      <c r="C669" s="102"/>
      <c r="D669" s="102"/>
      <c r="E669" s="103"/>
      <c r="F669" s="104"/>
      <c r="G669" s="68"/>
      <c r="H669" s="68"/>
      <c r="I669" s="105"/>
      <c r="J669" s="68"/>
      <c r="K669" s="105"/>
      <c r="L669" s="68"/>
      <c r="M669" s="68"/>
      <c r="AMF669" s="0"/>
      <c r="AMG669" s="0"/>
      <c r="AMH669" s="0"/>
      <c r="AMI669" s="0"/>
      <c r="AMJ669" s="0"/>
    </row>
    <row r="670" s="142" customFormat="true" ht="13.8" hidden="false" customHeight="false" outlineLevel="0" collapsed="false">
      <c r="A670" s="95"/>
      <c r="C670" s="102"/>
      <c r="D670" s="102"/>
      <c r="E670" s="103"/>
      <c r="F670" s="104"/>
      <c r="G670" s="68"/>
      <c r="H670" s="68"/>
      <c r="I670" s="105"/>
      <c r="J670" s="68"/>
      <c r="K670" s="105"/>
      <c r="L670" s="68"/>
      <c r="M670" s="68"/>
      <c r="AMF670" s="0"/>
      <c r="AMG670" s="0"/>
      <c r="AMH670" s="0"/>
      <c r="AMI670" s="0"/>
      <c r="AMJ670" s="0"/>
    </row>
    <row r="671" s="142" customFormat="true" ht="13.8" hidden="false" customHeight="false" outlineLevel="0" collapsed="false">
      <c r="A671" s="95"/>
      <c r="C671" s="102"/>
      <c r="D671" s="102"/>
      <c r="E671" s="103"/>
      <c r="F671" s="104"/>
      <c r="G671" s="68"/>
      <c r="H671" s="68"/>
      <c r="I671" s="105"/>
      <c r="J671" s="68"/>
      <c r="K671" s="105"/>
      <c r="L671" s="68"/>
      <c r="M671" s="68"/>
      <c r="AMF671" s="0"/>
      <c r="AMG671" s="0"/>
      <c r="AMH671" s="0"/>
      <c r="AMI671" s="0"/>
      <c r="AMJ671" s="0"/>
    </row>
    <row r="672" s="142" customFormat="true" ht="13.8" hidden="false" customHeight="false" outlineLevel="0" collapsed="false">
      <c r="A672" s="95"/>
      <c r="C672" s="102"/>
      <c r="D672" s="102"/>
      <c r="E672" s="103"/>
      <c r="F672" s="104"/>
      <c r="G672" s="68"/>
      <c r="H672" s="68"/>
      <c r="I672" s="105"/>
      <c r="J672" s="68"/>
      <c r="K672" s="105"/>
      <c r="L672" s="68"/>
      <c r="M672" s="68"/>
      <c r="AMF672" s="0"/>
      <c r="AMG672" s="0"/>
      <c r="AMH672" s="0"/>
      <c r="AMI672" s="0"/>
      <c r="AMJ672" s="0"/>
    </row>
    <row r="673" s="142" customFormat="true" ht="13.8" hidden="false" customHeight="false" outlineLevel="0" collapsed="false">
      <c r="A673" s="95"/>
      <c r="C673" s="102"/>
      <c r="D673" s="102"/>
      <c r="E673" s="103"/>
      <c r="F673" s="104"/>
      <c r="G673" s="68"/>
      <c r="H673" s="68"/>
      <c r="I673" s="105"/>
      <c r="J673" s="68"/>
      <c r="K673" s="105"/>
      <c r="L673" s="68"/>
      <c r="M673" s="68"/>
      <c r="AMF673" s="0"/>
      <c r="AMG673" s="0"/>
      <c r="AMH673" s="0"/>
      <c r="AMI673" s="0"/>
      <c r="AMJ673" s="0"/>
    </row>
    <row r="674" s="142" customFormat="true" ht="13.8" hidden="false" customHeight="false" outlineLevel="0" collapsed="false">
      <c r="A674" s="95"/>
      <c r="C674" s="102"/>
      <c r="D674" s="102"/>
      <c r="E674" s="103"/>
      <c r="F674" s="104"/>
      <c r="G674" s="68"/>
      <c r="H674" s="68"/>
      <c r="I674" s="105"/>
      <c r="J674" s="68"/>
      <c r="K674" s="105"/>
      <c r="L674" s="68"/>
      <c r="M674" s="68"/>
      <c r="AMF674" s="0"/>
      <c r="AMG674" s="0"/>
      <c r="AMH674" s="0"/>
      <c r="AMI674" s="0"/>
      <c r="AMJ674" s="0"/>
    </row>
    <row r="675" s="142" customFormat="true" ht="13.8" hidden="false" customHeight="false" outlineLevel="0" collapsed="false">
      <c r="A675" s="95"/>
      <c r="C675" s="102"/>
      <c r="D675" s="102"/>
      <c r="E675" s="103"/>
      <c r="F675" s="104"/>
      <c r="G675" s="68"/>
      <c r="H675" s="68"/>
      <c r="I675" s="105"/>
      <c r="J675" s="68"/>
      <c r="K675" s="105"/>
      <c r="L675" s="68"/>
      <c r="M675" s="68"/>
      <c r="AMF675" s="0"/>
      <c r="AMG675" s="0"/>
      <c r="AMH675" s="0"/>
      <c r="AMI675" s="0"/>
      <c r="AMJ675" s="0"/>
    </row>
    <row r="676" s="142" customFormat="true" ht="13.8" hidden="false" customHeight="false" outlineLevel="0" collapsed="false">
      <c r="A676" s="95"/>
      <c r="C676" s="102"/>
      <c r="D676" s="102"/>
      <c r="E676" s="103"/>
      <c r="F676" s="104"/>
      <c r="G676" s="68"/>
      <c r="H676" s="68"/>
      <c r="I676" s="105"/>
      <c r="J676" s="68"/>
      <c r="K676" s="105"/>
      <c r="L676" s="68"/>
      <c r="M676" s="68"/>
      <c r="AMF676" s="0"/>
      <c r="AMG676" s="0"/>
      <c r="AMH676" s="0"/>
      <c r="AMI676" s="0"/>
      <c r="AMJ676" s="0"/>
    </row>
    <row r="677" s="142" customFormat="true" ht="13.8" hidden="false" customHeight="false" outlineLevel="0" collapsed="false">
      <c r="A677" s="95"/>
      <c r="C677" s="102"/>
      <c r="D677" s="102"/>
      <c r="E677" s="103"/>
      <c r="F677" s="104"/>
      <c r="G677" s="68"/>
      <c r="H677" s="68"/>
      <c r="I677" s="105"/>
      <c r="J677" s="68"/>
      <c r="K677" s="105"/>
      <c r="L677" s="68"/>
      <c r="M677" s="68"/>
      <c r="AMF677" s="0"/>
      <c r="AMG677" s="0"/>
      <c r="AMH677" s="0"/>
      <c r="AMI677" s="0"/>
      <c r="AMJ677" s="0"/>
    </row>
    <row r="678" s="142" customFormat="true" ht="13.8" hidden="false" customHeight="false" outlineLevel="0" collapsed="false">
      <c r="A678" s="95"/>
      <c r="C678" s="102"/>
      <c r="D678" s="102"/>
      <c r="E678" s="103"/>
      <c r="F678" s="104"/>
      <c r="G678" s="68"/>
      <c r="H678" s="68"/>
      <c r="I678" s="105"/>
      <c r="J678" s="68"/>
      <c r="K678" s="105"/>
      <c r="L678" s="68"/>
      <c r="M678" s="68"/>
      <c r="AMF678" s="0"/>
      <c r="AMG678" s="0"/>
      <c r="AMH678" s="0"/>
      <c r="AMI678" s="0"/>
      <c r="AMJ678" s="0"/>
    </row>
    <row r="679" s="142" customFormat="true" ht="13.8" hidden="false" customHeight="false" outlineLevel="0" collapsed="false">
      <c r="A679" s="95"/>
      <c r="C679" s="102"/>
      <c r="D679" s="102"/>
      <c r="E679" s="103"/>
      <c r="F679" s="104"/>
      <c r="G679" s="68"/>
      <c r="H679" s="68"/>
      <c r="I679" s="105"/>
      <c r="J679" s="68"/>
      <c r="K679" s="105"/>
      <c r="L679" s="68"/>
      <c r="M679" s="68"/>
      <c r="AMF679" s="0"/>
      <c r="AMG679" s="0"/>
      <c r="AMH679" s="0"/>
      <c r="AMI679" s="0"/>
      <c r="AMJ679" s="0"/>
    </row>
    <row r="680" s="142" customFormat="true" ht="13.8" hidden="false" customHeight="false" outlineLevel="0" collapsed="false">
      <c r="A680" s="95"/>
      <c r="C680" s="102"/>
      <c r="D680" s="102"/>
      <c r="E680" s="103"/>
      <c r="F680" s="104"/>
      <c r="G680" s="68"/>
      <c r="H680" s="68"/>
      <c r="I680" s="105"/>
      <c r="J680" s="68"/>
      <c r="K680" s="105"/>
      <c r="L680" s="68"/>
      <c r="M680" s="68"/>
      <c r="AMF680" s="0"/>
      <c r="AMG680" s="0"/>
      <c r="AMH680" s="0"/>
      <c r="AMI680" s="0"/>
      <c r="AMJ680" s="0"/>
    </row>
    <row r="681" s="142" customFormat="true" ht="13.8" hidden="false" customHeight="false" outlineLevel="0" collapsed="false">
      <c r="A681" s="95"/>
      <c r="C681" s="102"/>
      <c r="D681" s="102"/>
      <c r="E681" s="103"/>
      <c r="F681" s="104"/>
      <c r="G681" s="68"/>
      <c r="H681" s="68"/>
      <c r="I681" s="105"/>
      <c r="J681" s="68"/>
      <c r="K681" s="105"/>
      <c r="L681" s="68"/>
      <c r="M681" s="68"/>
      <c r="AMF681" s="0"/>
      <c r="AMG681" s="0"/>
      <c r="AMH681" s="0"/>
      <c r="AMI681" s="0"/>
      <c r="AMJ681" s="0"/>
    </row>
    <row r="682" s="142" customFormat="true" ht="13.8" hidden="false" customHeight="false" outlineLevel="0" collapsed="false">
      <c r="A682" s="95"/>
      <c r="C682" s="102"/>
      <c r="D682" s="102"/>
      <c r="E682" s="103"/>
      <c r="F682" s="104"/>
      <c r="G682" s="68"/>
      <c r="H682" s="68"/>
      <c r="I682" s="105"/>
      <c r="J682" s="68"/>
      <c r="K682" s="105"/>
      <c r="L682" s="68"/>
      <c r="M682" s="68"/>
      <c r="AMF682" s="0"/>
      <c r="AMG682" s="0"/>
      <c r="AMH682" s="0"/>
      <c r="AMI682" s="0"/>
      <c r="AMJ682" s="0"/>
    </row>
    <row r="683" s="142" customFormat="true" ht="13.8" hidden="false" customHeight="false" outlineLevel="0" collapsed="false">
      <c r="A683" s="95"/>
      <c r="C683" s="102"/>
      <c r="D683" s="102"/>
      <c r="E683" s="103"/>
      <c r="F683" s="104"/>
      <c r="G683" s="68"/>
      <c r="H683" s="68"/>
      <c r="I683" s="105"/>
      <c r="J683" s="68"/>
      <c r="K683" s="105"/>
      <c r="L683" s="68"/>
      <c r="M683" s="68"/>
      <c r="AMF683" s="0"/>
      <c r="AMG683" s="0"/>
      <c r="AMH683" s="0"/>
      <c r="AMI683" s="0"/>
      <c r="AMJ683" s="0"/>
    </row>
    <row r="684" s="142" customFormat="true" ht="13.8" hidden="false" customHeight="false" outlineLevel="0" collapsed="false">
      <c r="A684" s="95"/>
      <c r="C684" s="102"/>
      <c r="D684" s="102"/>
      <c r="E684" s="103"/>
      <c r="F684" s="104"/>
      <c r="G684" s="68"/>
      <c r="H684" s="68"/>
      <c r="I684" s="105"/>
      <c r="J684" s="68"/>
      <c r="K684" s="105"/>
      <c r="L684" s="68"/>
      <c r="M684" s="68"/>
      <c r="AMF684" s="0"/>
      <c r="AMG684" s="0"/>
      <c r="AMH684" s="0"/>
      <c r="AMI684" s="0"/>
      <c r="AMJ684" s="0"/>
    </row>
    <row r="685" s="142" customFormat="true" ht="13.8" hidden="false" customHeight="false" outlineLevel="0" collapsed="false">
      <c r="A685" s="95"/>
      <c r="C685" s="102"/>
      <c r="D685" s="102"/>
      <c r="E685" s="103"/>
      <c r="F685" s="104"/>
      <c r="G685" s="68"/>
      <c r="H685" s="68"/>
      <c r="I685" s="105"/>
      <c r="J685" s="68"/>
      <c r="K685" s="105"/>
      <c r="L685" s="68"/>
      <c r="M685" s="68"/>
      <c r="AMF685" s="0"/>
      <c r="AMG685" s="0"/>
      <c r="AMH685" s="0"/>
      <c r="AMI685" s="0"/>
      <c r="AMJ685" s="0"/>
    </row>
    <row r="686" s="142" customFormat="true" ht="13.8" hidden="false" customHeight="false" outlineLevel="0" collapsed="false">
      <c r="A686" s="95"/>
      <c r="C686" s="102"/>
      <c r="D686" s="102"/>
      <c r="E686" s="103"/>
      <c r="F686" s="104"/>
      <c r="G686" s="68"/>
      <c r="H686" s="68"/>
      <c r="I686" s="105"/>
      <c r="J686" s="68"/>
      <c r="K686" s="105"/>
      <c r="L686" s="68"/>
      <c r="M686" s="68"/>
      <c r="AMF686" s="0"/>
      <c r="AMG686" s="0"/>
      <c r="AMH686" s="0"/>
      <c r="AMI686" s="0"/>
      <c r="AMJ686" s="0"/>
    </row>
    <row r="687" s="142" customFormat="true" ht="13.8" hidden="false" customHeight="false" outlineLevel="0" collapsed="false">
      <c r="A687" s="95"/>
      <c r="C687" s="102"/>
      <c r="D687" s="102"/>
      <c r="E687" s="103"/>
      <c r="F687" s="104"/>
      <c r="G687" s="68"/>
      <c r="H687" s="68"/>
      <c r="I687" s="105"/>
      <c r="J687" s="68"/>
      <c r="K687" s="105"/>
      <c r="L687" s="68"/>
      <c r="M687" s="68"/>
      <c r="AMF687" s="0"/>
      <c r="AMG687" s="0"/>
      <c r="AMH687" s="0"/>
      <c r="AMI687" s="0"/>
      <c r="AMJ687" s="0"/>
    </row>
    <row r="688" s="142" customFormat="true" ht="13.8" hidden="false" customHeight="false" outlineLevel="0" collapsed="false">
      <c r="A688" s="95"/>
      <c r="C688" s="102"/>
      <c r="D688" s="102"/>
      <c r="E688" s="103"/>
      <c r="F688" s="104"/>
      <c r="G688" s="68"/>
      <c r="H688" s="68"/>
      <c r="I688" s="105"/>
      <c r="J688" s="68"/>
      <c r="K688" s="105"/>
      <c r="L688" s="68"/>
      <c r="M688" s="68"/>
      <c r="AMF688" s="0"/>
      <c r="AMG688" s="0"/>
      <c r="AMH688" s="0"/>
      <c r="AMI688" s="0"/>
      <c r="AMJ688" s="0"/>
    </row>
    <row r="689" s="142" customFormat="true" ht="13.8" hidden="false" customHeight="false" outlineLevel="0" collapsed="false">
      <c r="A689" s="95"/>
      <c r="C689" s="102"/>
      <c r="D689" s="102"/>
      <c r="E689" s="103"/>
      <c r="F689" s="104"/>
      <c r="G689" s="68"/>
      <c r="H689" s="68"/>
      <c r="I689" s="105"/>
      <c r="J689" s="68"/>
      <c r="K689" s="105"/>
      <c r="L689" s="68"/>
      <c r="M689" s="68"/>
      <c r="AMF689" s="0"/>
      <c r="AMG689" s="0"/>
      <c r="AMH689" s="0"/>
      <c r="AMI689" s="0"/>
      <c r="AMJ689" s="0"/>
    </row>
    <row r="690" s="142" customFormat="true" ht="13.8" hidden="false" customHeight="false" outlineLevel="0" collapsed="false">
      <c r="A690" s="95"/>
      <c r="C690" s="102"/>
      <c r="D690" s="102"/>
      <c r="E690" s="103"/>
      <c r="F690" s="104"/>
      <c r="G690" s="68"/>
      <c r="H690" s="68"/>
      <c r="I690" s="105"/>
      <c r="J690" s="68"/>
      <c r="K690" s="105"/>
      <c r="L690" s="68"/>
      <c r="M690" s="68"/>
      <c r="AMF690" s="0"/>
      <c r="AMG690" s="0"/>
      <c r="AMH690" s="0"/>
      <c r="AMI690" s="0"/>
      <c r="AMJ690" s="0"/>
    </row>
    <row r="691" s="142" customFormat="true" ht="13.8" hidden="false" customHeight="false" outlineLevel="0" collapsed="false">
      <c r="A691" s="95"/>
      <c r="C691" s="102"/>
      <c r="D691" s="102"/>
      <c r="E691" s="103"/>
      <c r="F691" s="104"/>
      <c r="G691" s="68"/>
      <c r="H691" s="68"/>
      <c r="I691" s="105"/>
      <c r="J691" s="68"/>
      <c r="K691" s="105"/>
      <c r="L691" s="68"/>
      <c r="M691" s="68"/>
      <c r="AMF691" s="0"/>
      <c r="AMG691" s="0"/>
      <c r="AMH691" s="0"/>
      <c r="AMI691" s="0"/>
      <c r="AMJ691" s="0"/>
    </row>
    <row r="692" s="142" customFormat="true" ht="13.8" hidden="false" customHeight="false" outlineLevel="0" collapsed="false">
      <c r="A692" s="95"/>
      <c r="C692" s="102"/>
      <c r="D692" s="102"/>
      <c r="E692" s="103"/>
      <c r="F692" s="104"/>
      <c r="G692" s="68"/>
      <c r="H692" s="68"/>
      <c r="I692" s="105"/>
      <c r="J692" s="68"/>
      <c r="K692" s="105"/>
      <c r="L692" s="68"/>
      <c r="M692" s="68"/>
      <c r="AMF692" s="0"/>
      <c r="AMG692" s="0"/>
      <c r="AMH692" s="0"/>
      <c r="AMI692" s="0"/>
      <c r="AMJ692" s="0"/>
    </row>
    <row r="693" s="142" customFormat="true" ht="13.8" hidden="false" customHeight="false" outlineLevel="0" collapsed="false">
      <c r="A693" s="95"/>
      <c r="C693" s="102"/>
      <c r="D693" s="102"/>
      <c r="E693" s="103"/>
      <c r="F693" s="104"/>
      <c r="G693" s="68"/>
      <c r="H693" s="68"/>
      <c r="I693" s="105"/>
      <c r="J693" s="68"/>
      <c r="K693" s="105"/>
      <c r="L693" s="68"/>
      <c r="M693" s="68"/>
      <c r="AMF693" s="0"/>
      <c r="AMG693" s="0"/>
      <c r="AMH693" s="0"/>
      <c r="AMI693" s="0"/>
      <c r="AMJ693" s="0"/>
    </row>
    <row r="694" s="142" customFormat="true" ht="13.8" hidden="false" customHeight="false" outlineLevel="0" collapsed="false">
      <c r="A694" s="95"/>
      <c r="C694" s="102"/>
      <c r="D694" s="102"/>
      <c r="E694" s="103"/>
      <c r="F694" s="104"/>
      <c r="G694" s="68"/>
      <c r="H694" s="68"/>
      <c r="I694" s="105"/>
      <c r="J694" s="68"/>
      <c r="K694" s="105"/>
      <c r="L694" s="68"/>
      <c r="M694" s="68"/>
      <c r="AMF694" s="0"/>
      <c r="AMG694" s="0"/>
      <c r="AMH694" s="0"/>
      <c r="AMI694" s="0"/>
      <c r="AMJ694" s="0"/>
    </row>
    <row r="695" s="142" customFormat="true" ht="13.8" hidden="false" customHeight="false" outlineLevel="0" collapsed="false">
      <c r="A695" s="95"/>
      <c r="C695" s="102"/>
      <c r="D695" s="102"/>
      <c r="E695" s="103"/>
      <c r="F695" s="104"/>
      <c r="G695" s="68"/>
      <c r="H695" s="68"/>
      <c r="I695" s="105"/>
      <c r="J695" s="68"/>
      <c r="K695" s="105"/>
      <c r="L695" s="68"/>
      <c r="M695" s="68"/>
      <c r="AMF695" s="0"/>
      <c r="AMG695" s="0"/>
      <c r="AMH695" s="0"/>
      <c r="AMI695" s="0"/>
      <c r="AMJ695" s="0"/>
    </row>
    <row r="696" s="142" customFormat="true" ht="13.8" hidden="false" customHeight="false" outlineLevel="0" collapsed="false">
      <c r="A696" s="95"/>
      <c r="C696" s="102"/>
      <c r="D696" s="102"/>
      <c r="E696" s="103"/>
      <c r="F696" s="104"/>
      <c r="G696" s="68"/>
      <c r="H696" s="68"/>
      <c r="I696" s="105"/>
      <c r="J696" s="68"/>
      <c r="K696" s="105"/>
      <c r="L696" s="68"/>
      <c r="M696" s="68"/>
      <c r="AMF696" s="0"/>
      <c r="AMG696" s="0"/>
      <c r="AMH696" s="0"/>
      <c r="AMI696" s="0"/>
      <c r="AMJ696" s="0"/>
    </row>
    <row r="697" s="142" customFormat="true" ht="13.8" hidden="false" customHeight="false" outlineLevel="0" collapsed="false">
      <c r="A697" s="95"/>
      <c r="C697" s="102"/>
      <c r="D697" s="102"/>
      <c r="E697" s="103"/>
      <c r="F697" s="104"/>
      <c r="G697" s="68"/>
      <c r="H697" s="68"/>
      <c r="I697" s="105"/>
      <c r="J697" s="68"/>
      <c r="K697" s="105"/>
      <c r="L697" s="68"/>
      <c r="M697" s="68"/>
      <c r="AMF697" s="0"/>
      <c r="AMG697" s="0"/>
      <c r="AMH697" s="0"/>
      <c r="AMI697" s="0"/>
      <c r="AMJ697" s="0"/>
    </row>
    <row r="698" s="142" customFormat="true" ht="13.8" hidden="false" customHeight="false" outlineLevel="0" collapsed="false">
      <c r="A698" s="95"/>
      <c r="C698" s="102"/>
      <c r="D698" s="102"/>
      <c r="E698" s="103"/>
      <c r="F698" s="104"/>
      <c r="G698" s="68"/>
      <c r="H698" s="68"/>
      <c r="I698" s="105"/>
      <c r="J698" s="68"/>
      <c r="K698" s="105"/>
      <c r="L698" s="68"/>
      <c r="M698" s="68"/>
      <c r="AMF698" s="0"/>
      <c r="AMG698" s="0"/>
      <c r="AMH698" s="0"/>
      <c r="AMI698" s="0"/>
      <c r="AMJ698" s="0"/>
    </row>
    <row r="699" s="142" customFormat="true" ht="13.8" hidden="false" customHeight="false" outlineLevel="0" collapsed="false">
      <c r="A699" s="95"/>
      <c r="C699" s="102"/>
      <c r="D699" s="102"/>
      <c r="E699" s="103"/>
      <c r="F699" s="104"/>
      <c r="G699" s="68"/>
      <c r="H699" s="68"/>
      <c r="I699" s="105"/>
      <c r="J699" s="68"/>
      <c r="K699" s="105"/>
      <c r="L699" s="68"/>
      <c r="M699" s="68"/>
      <c r="AMF699" s="0"/>
      <c r="AMG699" s="0"/>
      <c r="AMH699" s="0"/>
      <c r="AMI699" s="0"/>
      <c r="AMJ699" s="0"/>
    </row>
    <row r="700" s="142" customFormat="true" ht="13.8" hidden="false" customHeight="false" outlineLevel="0" collapsed="false">
      <c r="A700" s="95"/>
      <c r="C700" s="102"/>
      <c r="D700" s="102"/>
      <c r="E700" s="103"/>
      <c r="F700" s="104"/>
      <c r="G700" s="68"/>
      <c r="H700" s="68"/>
      <c r="I700" s="105"/>
      <c r="J700" s="68"/>
      <c r="K700" s="105"/>
      <c r="L700" s="68"/>
      <c r="M700" s="68"/>
      <c r="AMF700" s="0"/>
      <c r="AMG700" s="0"/>
      <c r="AMH700" s="0"/>
      <c r="AMI700" s="0"/>
      <c r="AMJ700" s="0"/>
    </row>
    <row r="701" s="142" customFormat="true" ht="13.8" hidden="false" customHeight="false" outlineLevel="0" collapsed="false">
      <c r="A701" s="95"/>
      <c r="C701" s="102"/>
      <c r="D701" s="102"/>
      <c r="E701" s="103"/>
      <c r="F701" s="104"/>
      <c r="G701" s="68"/>
      <c r="H701" s="68"/>
      <c r="I701" s="105"/>
      <c r="J701" s="68"/>
      <c r="K701" s="105"/>
      <c r="L701" s="68"/>
      <c r="M701" s="68"/>
      <c r="AMF701" s="0"/>
      <c r="AMG701" s="0"/>
      <c r="AMH701" s="0"/>
      <c r="AMI701" s="0"/>
      <c r="AMJ701" s="0"/>
    </row>
    <row r="702" s="142" customFormat="true" ht="13.8" hidden="false" customHeight="false" outlineLevel="0" collapsed="false">
      <c r="A702" s="95"/>
      <c r="C702" s="102"/>
      <c r="D702" s="102"/>
      <c r="E702" s="103"/>
      <c r="F702" s="104"/>
      <c r="G702" s="68"/>
      <c r="H702" s="68"/>
      <c r="I702" s="105"/>
      <c r="J702" s="68"/>
      <c r="K702" s="105"/>
      <c r="L702" s="68"/>
      <c r="M702" s="68"/>
      <c r="AMF702" s="0"/>
      <c r="AMG702" s="0"/>
      <c r="AMH702" s="0"/>
      <c r="AMI702" s="0"/>
      <c r="AMJ702" s="0"/>
    </row>
    <row r="703" s="142" customFormat="true" ht="13.8" hidden="false" customHeight="false" outlineLevel="0" collapsed="false">
      <c r="A703" s="95"/>
      <c r="C703" s="102"/>
      <c r="D703" s="102"/>
      <c r="E703" s="103"/>
      <c r="F703" s="104"/>
      <c r="G703" s="68"/>
      <c r="H703" s="68"/>
      <c r="I703" s="105"/>
      <c r="J703" s="68"/>
      <c r="K703" s="105"/>
      <c r="L703" s="68"/>
      <c r="M703" s="68"/>
      <c r="AMF703" s="0"/>
      <c r="AMG703" s="0"/>
      <c r="AMH703" s="0"/>
      <c r="AMI703" s="0"/>
      <c r="AMJ703" s="0"/>
    </row>
    <row r="704" s="142" customFormat="true" ht="13.8" hidden="false" customHeight="false" outlineLevel="0" collapsed="false">
      <c r="A704" s="95"/>
      <c r="C704" s="102"/>
      <c r="D704" s="102"/>
      <c r="E704" s="103"/>
      <c r="F704" s="104"/>
      <c r="G704" s="68"/>
      <c r="H704" s="68"/>
      <c r="I704" s="105"/>
      <c r="J704" s="68"/>
      <c r="K704" s="105"/>
      <c r="L704" s="68"/>
      <c r="M704" s="68"/>
      <c r="AMF704" s="0"/>
      <c r="AMG704" s="0"/>
      <c r="AMH704" s="0"/>
      <c r="AMI704" s="0"/>
      <c r="AMJ704" s="0"/>
    </row>
    <row r="705" s="142" customFormat="true" ht="13.8" hidden="false" customHeight="false" outlineLevel="0" collapsed="false">
      <c r="A705" s="95"/>
      <c r="C705" s="102"/>
      <c r="D705" s="102"/>
      <c r="E705" s="103"/>
      <c r="F705" s="104"/>
      <c r="G705" s="68"/>
      <c r="H705" s="68"/>
      <c r="I705" s="105"/>
      <c r="J705" s="68"/>
      <c r="K705" s="105"/>
      <c r="L705" s="68"/>
      <c r="M705" s="68"/>
      <c r="AMF705" s="0"/>
      <c r="AMG705" s="0"/>
      <c r="AMH705" s="0"/>
      <c r="AMI705" s="0"/>
      <c r="AMJ705" s="0"/>
    </row>
    <row r="706" s="142" customFormat="true" ht="13.8" hidden="false" customHeight="false" outlineLevel="0" collapsed="false">
      <c r="A706" s="95"/>
      <c r="C706" s="102"/>
      <c r="D706" s="102"/>
      <c r="E706" s="103"/>
      <c r="F706" s="104"/>
      <c r="G706" s="68"/>
      <c r="H706" s="68"/>
      <c r="I706" s="105"/>
      <c r="J706" s="68"/>
      <c r="K706" s="105"/>
      <c r="L706" s="68"/>
      <c r="M706" s="68"/>
      <c r="AMF706" s="0"/>
      <c r="AMG706" s="0"/>
      <c r="AMH706" s="0"/>
      <c r="AMI706" s="0"/>
      <c r="AMJ706" s="0"/>
    </row>
    <row r="707" s="142" customFormat="true" ht="13.8" hidden="false" customHeight="false" outlineLevel="0" collapsed="false">
      <c r="A707" s="95"/>
      <c r="C707" s="102"/>
      <c r="D707" s="102"/>
      <c r="E707" s="103"/>
      <c r="F707" s="104"/>
      <c r="G707" s="68"/>
      <c r="H707" s="68"/>
      <c r="I707" s="105"/>
      <c r="J707" s="68"/>
      <c r="K707" s="105"/>
      <c r="L707" s="68"/>
      <c r="M707" s="68"/>
      <c r="AMF707" s="0"/>
      <c r="AMG707" s="0"/>
      <c r="AMH707" s="0"/>
      <c r="AMI707" s="0"/>
      <c r="AMJ707" s="0"/>
    </row>
    <row r="708" s="142" customFormat="true" ht="13.8" hidden="false" customHeight="false" outlineLevel="0" collapsed="false">
      <c r="A708" s="95"/>
      <c r="C708" s="102"/>
      <c r="D708" s="102"/>
      <c r="E708" s="103"/>
      <c r="F708" s="104"/>
      <c r="G708" s="68"/>
      <c r="H708" s="68"/>
      <c r="I708" s="105"/>
      <c r="J708" s="68"/>
      <c r="K708" s="105"/>
      <c r="L708" s="68"/>
      <c r="M708" s="68"/>
      <c r="AMF708" s="0"/>
      <c r="AMG708" s="0"/>
      <c r="AMH708" s="0"/>
      <c r="AMI708" s="0"/>
      <c r="AMJ708" s="0"/>
    </row>
    <row r="709" s="142" customFormat="true" ht="13.8" hidden="false" customHeight="false" outlineLevel="0" collapsed="false">
      <c r="A709" s="95"/>
      <c r="C709" s="102"/>
      <c r="D709" s="102"/>
      <c r="E709" s="103"/>
      <c r="F709" s="104"/>
      <c r="G709" s="68"/>
      <c r="H709" s="68"/>
      <c r="I709" s="105"/>
      <c r="J709" s="68"/>
      <c r="K709" s="105"/>
      <c r="L709" s="68"/>
      <c r="M709" s="68"/>
      <c r="AMF709" s="0"/>
      <c r="AMG709" s="0"/>
      <c r="AMH709" s="0"/>
      <c r="AMI709" s="0"/>
      <c r="AMJ709" s="0"/>
    </row>
    <row r="710" s="142" customFormat="true" ht="13.8" hidden="false" customHeight="false" outlineLevel="0" collapsed="false">
      <c r="A710" s="95"/>
      <c r="C710" s="102"/>
      <c r="D710" s="102"/>
      <c r="E710" s="103"/>
      <c r="F710" s="104"/>
      <c r="G710" s="68"/>
      <c r="H710" s="68"/>
      <c r="I710" s="105"/>
      <c r="J710" s="68"/>
      <c r="K710" s="105"/>
      <c r="L710" s="68"/>
      <c r="M710" s="68"/>
      <c r="AMF710" s="0"/>
      <c r="AMG710" s="0"/>
      <c r="AMH710" s="0"/>
      <c r="AMI710" s="0"/>
      <c r="AMJ710" s="0"/>
    </row>
    <row r="711" s="142" customFormat="true" ht="13.8" hidden="false" customHeight="false" outlineLevel="0" collapsed="false">
      <c r="A711" s="95"/>
      <c r="C711" s="102"/>
      <c r="D711" s="102"/>
      <c r="E711" s="103"/>
      <c r="F711" s="104"/>
      <c r="G711" s="68"/>
      <c r="H711" s="68"/>
      <c r="I711" s="105"/>
      <c r="J711" s="68"/>
      <c r="K711" s="105"/>
      <c r="L711" s="68"/>
      <c r="M711" s="68"/>
      <c r="AMF711" s="0"/>
      <c r="AMG711" s="0"/>
      <c r="AMH711" s="0"/>
      <c r="AMI711" s="0"/>
      <c r="AMJ711" s="0"/>
    </row>
    <row r="712" s="142" customFormat="true" ht="13.8" hidden="false" customHeight="false" outlineLevel="0" collapsed="false">
      <c r="A712" s="95"/>
      <c r="C712" s="102"/>
      <c r="D712" s="102"/>
      <c r="E712" s="103"/>
      <c r="F712" s="104"/>
      <c r="G712" s="68"/>
      <c r="H712" s="68"/>
      <c r="I712" s="105"/>
      <c r="J712" s="68"/>
      <c r="K712" s="105"/>
      <c r="L712" s="68"/>
      <c r="M712" s="68"/>
      <c r="AMF712" s="0"/>
      <c r="AMG712" s="0"/>
      <c r="AMH712" s="0"/>
      <c r="AMI712" s="0"/>
      <c r="AMJ712" s="0"/>
    </row>
    <row r="713" s="142" customFormat="true" ht="13.8" hidden="false" customHeight="false" outlineLevel="0" collapsed="false">
      <c r="A713" s="95"/>
      <c r="C713" s="102"/>
      <c r="D713" s="102"/>
      <c r="E713" s="103"/>
      <c r="F713" s="104"/>
      <c r="G713" s="68"/>
      <c r="H713" s="68"/>
      <c r="I713" s="105"/>
      <c r="J713" s="68"/>
      <c r="K713" s="105"/>
      <c r="L713" s="68"/>
      <c r="M713" s="68"/>
      <c r="AMF713" s="0"/>
      <c r="AMG713" s="0"/>
      <c r="AMH713" s="0"/>
      <c r="AMI713" s="0"/>
      <c r="AMJ713" s="0"/>
    </row>
    <row r="714" s="142" customFormat="true" ht="13.8" hidden="false" customHeight="false" outlineLevel="0" collapsed="false">
      <c r="A714" s="95"/>
      <c r="C714" s="102"/>
      <c r="D714" s="102"/>
      <c r="E714" s="103"/>
      <c r="F714" s="104"/>
      <c r="G714" s="68"/>
      <c r="H714" s="68"/>
      <c r="I714" s="105"/>
      <c r="J714" s="68"/>
      <c r="K714" s="105"/>
      <c r="L714" s="68"/>
      <c r="M714" s="68"/>
      <c r="AMF714" s="0"/>
      <c r="AMG714" s="0"/>
      <c r="AMH714" s="0"/>
      <c r="AMI714" s="0"/>
      <c r="AMJ714" s="0"/>
    </row>
    <row r="715" s="142" customFormat="true" ht="13.8" hidden="false" customHeight="false" outlineLevel="0" collapsed="false">
      <c r="A715" s="95"/>
      <c r="C715" s="102"/>
      <c r="D715" s="102"/>
      <c r="E715" s="103"/>
      <c r="F715" s="104"/>
      <c r="G715" s="68"/>
      <c r="H715" s="68"/>
      <c r="I715" s="105"/>
      <c r="J715" s="68"/>
      <c r="K715" s="105"/>
      <c r="L715" s="68"/>
      <c r="M715" s="68"/>
      <c r="AMF715" s="0"/>
      <c r="AMG715" s="0"/>
      <c r="AMH715" s="0"/>
      <c r="AMI715" s="0"/>
      <c r="AMJ715" s="0"/>
    </row>
    <row r="716" s="142" customFormat="true" ht="13.8" hidden="false" customHeight="false" outlineLevel="0" collapsed="false">
      <c r="A716" s="95"/>
      <c r="C716" s="102"/>
      <c r="D716" s="102"/>
      <c r="E716" s="103"/>
      <c r="F716" s="104"/>
      <c r="G716" s="68"/>
      <c r="H716" s="68"/>
      <c r="I716" s="105"/>
      <c r="J716" s="68"/>
      <c r="K716" s="105"/>
      <c r="L716" s="68"/>
      <c r="M716" s="68"/>
      <c r="AMF716" s="0"/>
      <c r="AMG716" s="0"/>
      <c r="AMH716" s="0"/>
      <c r="AMI716" s="0"/>
      <c r="AMJ716" s="0"/>
    </row>
    <row r="717" s="142" customFormat="true" ht="13.8" hidden="false" customHeight="false" outlineLevel="0" collapsed="false">
      <c r="A717" s="95"/>
      <c r="C717" s="102"/>
      <c r="D717" s="102"/>
      <c r="E717" s="103"/>
      <c r="F717" s="104"/>
      <c r="G717" s="68"/>
      <c r="H717" s="68"/>
      <c r="I717" s="105"/>
      <c r="J717" s="68"/>
      <c r="K717" s="105"/>
      <c r="L717" s="68"/>
      <c r="M717" s="68"/>
      <c r="AMF717" s="0"/>
      <c r="AMG717" s="0"/>
      <c r="AMH717" s="0"/>
      <c r="AMI717" s="0"/>
      <c r="AMJ717" s="0"/>
    </row>
    <row r="718" s="142" customFormat="true" ht="13.8" hidden="false" customHeight="false" outlineLevel="0" collapsed="false">
      <c r="A718" s="95"/>
      <c r="C718" s="102"/>
      <c r="D718" s="102"/>
      <c r="E718" s="103"/>
      <c r="F718" s="104"/>
      <c r="G718" s="68"/>
      <c r="H718" s="68"/>
      <c r="I718" s="105"/>
      <c r="J718" s="68"/>
      <c r="K718" s="105"/>
      <c r="L718" s="68"/>
      <c r="M718" s="68"/>
      <c r="AMF718" s="0"/>
      <c r="AMG718" s="0"/>
      <c r="AMH718" s="0"/>
      <c r="AMI718" s="0"/>
      <c r="AMJ718" s="0"/>
    </row>
    <row r="719" s="142" customFormat="true" ht="13.8" hidden="false" customHeight="false" outlineLevel="0" collapsed="false">
      <c r="A719" s="95"/>
      <c r="C719" s="102"/>
      <c r="D719" s="102"/>
      <c r="E719" s="103"/>
      <c r="F719" s="104"/>
      <c r="G719" s="68"/>
      <c r="H719" s="68"/>
      <c r="I719" s="105"/>
      <c r="J719" s="68"/>
      <c r="K719" s="105"/>
      <c r="L719" s="68"/>
      <c r="M719" s="68"/>
      <c r="AMF719" s="0"/>
      <c r="AMG719" s="0"/>
      <c r="AMH719" s="0"/>
      <c r="AMI719" s="0"/>
      <c r="AMJ719" s="0"/>
    </row>
    <row r="720" s="142" customFormat="true" ht="13.8" hidden="false" customHeight="false" outlineLevel="0" collapsed="false">
      <c r="A720" s="95"/>
      <c r="C720" s="102"/>
      <c r="D720" s="102"/>
      <c r="E720" s="103"/>
      <c r="F720" s="104"/>
      <c r="G720" s="68"/>
      <c r="H720" s="68"/>
      <c r="I720" s="105"/>
      <c r="J720" s="68"/>
      <c r="K720" s="105"/>
      <c r="L720" s="68"/>
      <c r="M720" s="68"/>
      <c r="AMF720" s="0"/>
      <c r="AMG720" s="0"/>
      <c r="AMH720" s="0"/>
      <c r="AMI720" s="0"/>
      <c r="AMJ720" s="0"/>
    </row>
    <row r="721" s="142" customFormat="true" ht="13.8" hidden="false" customHeight="false" outlineLevel="0" collapsed="false">
      <c r="A721" s="95"/>
      <c r="C721" s="102"/>
      <c r="D721" s="102"/>
      <c r="E721" s="103"/>
      <c r="F721" s="104"/>
      <c r="G721" s="68"/>
      <c r="H721" s="68"/>
      <c r="I721" s="105"/>
      <c r="J721" s="68"/>
      <c r="K721" s="105"/>
      <c r="L721" s="68"/>
      <c r="M721" s="68"/>
      <c r="AMF721" s="0"/>
      <c r="AMG721" s="0"/>
      <c r="AMH721" s="0"/>
      <c r="AMI721" s="0"/>
      <c r="AMJ721" s="0"/>
    </row>
    <row r="722" s="142" customFormat="true" ht="13.8" hidden="false" customHeight="false" outlineLevel="0" collapsed="false">
      <c r="A722" s="95"/>
      <c r="C722" s="102"/>
      <c r="D722" s="102"/>
      <c r="E722" s="103"/>
      <c r="F722" s="104"/>
      <c r="G722" s="68"/>
      <c r="H722" s="68"/>
      <c r="I722" s="105"/>
      <c r="J722" s="68"/>
      <c r="K722" s="105"/>
      <c r="L722" s="68"/>
      <c r="M722" s="68"/>
      <c r="AMF722" s="0"/>
      <c r="AMG722" s="0"/>
      <c r="AMH722" s="0"/>
      <c r="AMI722" s="0"/>
      <c r="AMJ722" s="0"/>
    </row>
    <row r="723" s="142" customFormat="true" ht="13.8" hidden="false" customHeight="false" outlineLevel="0" collapsed="false">
      <c r="A723" s="95"/>
      <c r="C723" s="102"/>
      <c r="D723" s="102"/>
      <c r="E723" s="103"/>
      <c r="F723" s="104"/>
      <c r="G723" s="68"/>
      <c r="H723" s="68"/>
      <c r="I723" s="105"/>
      <c r="J723" s="68"/>
      <c r="K723" s="105"/>
      <c r="L723" s="68"/>
      <c r="M723" s="68"/>
      <c r="AMF723" s="0"/>
      <c r="AMG723" s="0"/>
      <c r="AMH723" s="0"/>
      <c r="AMI723" s="0"/>
      <c r="AMJ723" s="0"/>
    </row>
    <row r="724" s="142" customFormat="true" ht="13.8" hidden="false" customHeight="false" outlineLevel="0" collapsed="false">
      <c r="A724" s="95"/>
      <c r="C724" s="102"/>
      <c r="D724" s="102"/>
      <c r="E724" s="103"/>
      <c r="F724" s="104"/>
      <c r="G724" s="68"/>
      <c r="H724" s="68"/>
      <c r="I724" s="105"/>
      <c r="J724" s="68"/>
      <c r="K724" s="105"/>
      <c r="L724" s="68"/>
      <c r="M724" s="68"/>
      <c r="AMF724" s="0"/>
      <c r="AMG724" s="0"/>
      <c r="AMH724" s="0"/>
      <c r="AMI724" s="0"/>
      <c r="AMJ724" s="0"/>
    </row>
    <row r="725" s="142" customFormat="true" ht="13.8" hidden="false" customHeight="false" outlineLevel="0" collapsed="false">
      <c r="A725" s="95"/>
      <c r="C725" s="102"/>
      <c r="D725" s="102"/>
      <c r="E725" s="103"/>
      <c r="F725" s="104"/>
      <c r="G725" s="68"/>
      <c r="H725" s="68"/>
      <c r="I725" s="105"/>
      <c r="J725" s="68"/>
      <c r="K725" s="105"/>
      <c r="L725" s="68"/>
      <c r="M725" s="68"/>
      <c r="AMF725" s="0"/>
      <c r="AMG725" s="0"/>
      <c r="AMH725" s="0"/>
      <c r="AMI725" s="0"/>
      <c r="AMJ725" s="0"/>
    </row>
    <row r="726" s="142" customFormat="true" ht="13.8" hidden="false" customHeight="false" outlineLevel="0" collapsed="false">
      <c r="A726" s="95"/>
      <c r="C726" s="102"/>
      <c r="D726" s="102"/>
      <c r="E726" s="103"/>
      <c r="F726" s="104"/>
      <c r="G726" s="68"/>
      <c r="H726" s="68"/>
      <c r="I726" s="105"/>
      <c r="J726" s="68"/>
      <c r="K726" s="105"/>
      <c r="L726" s="68"/>
      <c r="M726" s="68"/>
      <c r="AMF726" s="0"/>
      <c r="AMG726" s="0"/>
      <c r="AMH726" s="0"/>
      <c r="AMI726" s="0"/>
      <c r="AMJ726" s="0"/>
    </row>
    <row r="727" s="142" customFormat="true" ht="13.8" hidden="false" customHeight="false" outlineLevel="0" collapsed="false">
      <c r="A727" s="95"/>
      <c r="C727" s="102"/>
      <c r="D727" s="102"/>
      <c r="E727" s="103"/>
      <c r="F727" s="104"/>
      <c r="G727" s="68"/>
      <c r="H727" s="68"/>
      <c r="I727" s="105"/>
      <c r="J727" s="68"/>
      <c r="K727" s="105"/>
      <c r="L727" s="68"/>
      <c r="M727" s="68"/>
      <c r="AMF727" s="0"/>
      <c r="AMG727" s="0"/>
      <c r="AMH727" s="0"/>
      <c r="AMI727" s="0"/>
      <c r="AMJ727" s="0"/>
    </row>
    <row r="728" s="142" customFormat="true" ht="13.8" hidden="false" customHeight="false" outlineLevel="0" collapsed="false">
      <c r="A728" s="95"/>
      <c r="C728" s="102"/>
      <c r="D728" s="102"/>
      <c r="E728" s="103"/>
      <c r="F728" s="104"/>
      <c r="G728" s="68"/>
      <c r="H728" s="68"/>
      <c r="I728" s="105"/>
      <c r="J728" s="68"/>
      <c r="K728" s="105"/>
      <c r="L728" s="68"/>
      <c r="M728" s="68"/>
      <c r="AMF728" s="0"/>
      <c r="AMG728" s="0"/>
      <c r="AMH728" s="0"/>
      <c r="AMI728" s="0"/>
      <c r="AMJ728" s="0"/>
    </row>
    <row r="729" s="142" customFormat="true" ht="13.8" hidden="false" customHeight="false" outlineLevel="0" collapsed="false">
      <c r="A729" s="95"/>
      <c r="C729" s="102"/>
      <c r="D729" s="102"/>
      <c r="E729" s="103"/>
      <c r="F729" s="104"/>
      <c r="G729" s="68"/>
      <c r="H729" s="68"/>
      <c r="I729" s="105"/>
      <c r="J729" s="68"/>
      <c r="K729" s="105"/>
      <c r="L729" s="68"/>
      <c r="M729" s="68"/>
      <c r="AMF729" s="0"/>
      <c r="AMG729" s="0"/>
      <c r="AMH729" s="0"/>
      <c r="AMI729" s="0"/>
      <c r="AMJ729" s="0"/>
    </row>
    <row r="730" s="142" customFormat="true" ht="13.8" hidden="false" customHeight="false" outlineLevel="0" collapsed="false">
      <c r="A730" s="95"/>
      <c r="C730" s="102"/>
      <c r="D730" s="102"/>
      <c r="E730" s="103"/>
      <c r="F730" s="104"/>
      <c r="G730" s="68"/>
      <c r="H730" s="68"/>
      <c r="I730" s="105"/>
      <c r="J730" s="68"/>
      <c r="K730" s="105"/>
      <c r="L730" s="68"/>
      <c r="M730" s="68"/>
      <c r="AMF730" s="0"/>
      <c r="AMG730" s="0"/>
      <c r="AMH730" s="0"/>
      <c r="AMI730" s="0"/>
      <c r="AMJ730" s="0"/>
    </row>
    <row r="731" s="142" customFormat="true" ht="13.8" hidden="false" customHeight="false" outlineLevel="0" collapsed="false">
      <c r="A731" s="95"/>
      <c r="C731" s="102"/>
      <c r="D731" s="102"/>
      <c r="E731" s="103"/>
      <c r="F731" s="104"/>
      <c r="G731" s="68"/>
      <c r="H731" s="68"/>
      <c r="I731" s="105"/>
      <c r="J731" s="68"/>
      <c r="K731" s="105"/>
      <c r="L731" s="68"/>
      <c r="M731" s="68"/>
      <c r="AMF731" s="0"/>
      <c r="AMG731" s="0"/>
      <c r="AMH731" s="0"/>
      <c r="AMI731" s="0"/>
      <c r="AMJ731" s="0"/>
    </row>
    <row r="732" s="142" customFormat="true" ht="13.8" hidden="false" customHeight="false" outlineLevel="0" collapsed="false">
      <c r="A732" s="95"/>
      <c r="C732" s="102"/>
      <c r="D732" s="102"/>
      <c r="E732" s="103"/>
      <c r="F732" s="104"/>
      <c r="G732" s="68"/>
      <c r="H732" s="68"/>
      <c r="I732" s="105"/>
      <c r="J732" s="68"/>
      <c r="K732" s="105"/>
      <c r="L732" s="68"/>
      <c r="M732" s="68"/>
      <c r="AMF732" s="0"/>
      <c r="AMG732" s="0"/>
      <c r="AMH732" s="0"/>
      <c r="AMI732" s="0"/>
      <c r="AMJ732" s="0"/>
    </row>
    <row r="733" s="142" customFormat="true" ht="13.8" hidden="false" customHeight="false" outlineLevel="0" collapsed="false">
      <c r="A733" s="95"/>
      <c r="C733" s="102"/>
      <c r="D733" s="102"/>
      <c r="E733" s="103"/>
      <c r="F733" s="104"/>
      <c r="G733" s="68"/>
      <c r="H733" s="68"/>
      <c r="I733" s="105"/>
      <c r="J733" s="68"/>
      <c r="K733" s="105"/>
      <c r="L733" s="68"/>
      <c r="M733" s="68"/>
      <c r="AMF733" s="0"/>
      <c r="AMG733" s="0"/>
      <c r="AMH733" s="0"/>
      <c r="AMI733" s="0"/>
      <c r="AMJ733" s="0"/>
    </row>
    <row r="734" s="142" customFormat="true" ht="13.8" hidden="false" customHeight="false" outlineLevel="0" collapsed="false">
      <c r="A734" s="95"/>
      <c r="C734" s="102"/>
      <c r="D734" s="102"/>
      <c r="E734" s="103"/>
      <c r="F734" s="104"/>
      <c r="G734" s="68"/>
      <c r="H734" s="68"/>
      <c r="I734" s="105"/>
      <c r="J734" s="68"/>
      <c r="K734" s="105"/>
      <c r="L734" s="68"/>
      <c r="M734" s="68"/>
      <c r="AMF734" s="0"/>
      <c r="AMG734" s="0"/>
      <c r="AMH734" s="0"/>
      <c r="AMI734" s="0"/>
      <c r="AMJ734" s="0"/>
    </row>
    <row r="735" s="142" customFormat="true" ht="13.8" hidden="false" customHeight="false" outlineLevel="0" collapsed="false">
      <c r="A735" s="95"/>
      <c r="C735" s="102"/>
      <c r="D735" s="102"/>
      <c r="E735" s="103"/>
      <c r="F735" s="104"/>
      <c r="G735" s="68"/>
      <c r="H735" s="68"/>
      <c r="I735" s="105"/>
      <c r="J735" s="68"/>
      <c r="K735" s="105"/>
      <c r="L735" s="68"/>
      <c r="M735" s="68"/>
      <c r="AMF735" s="0"/>
      <c r="AMG735" s="0"/>
      <c r="AMH735" s="0"/>
      <c r="AMI735" s="0"/>
      <c r="AMJ735" s="0"/>
    </row>
    <row r="736" s="142" customFormat="true" ht="13.8" hidden="false" customHeight="false" outlineLevel="0" collapsed="false">
      <c r="A736" s="95"/>
      <c r="C736" s="102"/>
      <c r="D736" s="102"/>
      <c r="E736" s="103"/>
      <c r="F736" s="104"/>
      <c r="G736" s="68"/>
      <c r="H736" s="68"/>
      <c r="I736" s="105"/>
      <c r="J736" s="68"/>
      <c r="K736" s="105"/>
      <c r="L736" s="68"/>
      <c r="M736" s="68"/>
      <c r="AMF736" s="0"/>
      <c r="AMG736" s="0"/>
      <c r="AMH736" s="0"/>
      <c r="AMI736" s="0"/>
      <c r="AMJ736" s="0"/>
    </row>
    <row r="737" s="142" customFormat="true" ht="13.8" hidden="false" customHeight="false" outlineLevel="0" collapsed="false">
      <c r="A737" s="95"/>
      <c r="C737" s="102"/>
      <c r="D737" s="102"/>
      <c r="E737" s="103"/>
      <c r="F737" s="104"/>
      <c r="G737" s="68"/>
      <c r="H737" s="68"/>
      <c r="I737" s="105"/>
      <c r="J737" s="68"/>
      <c r="K737" s="105"/>
      <c r="L737" s="68"/>
      <c r="M737" s="68"/>
      <c r="AMF737" s="0"/>
      <c r="AMG737" s="0"/>
      <c r="AMH737" s="0"/>
      <c r="AMI737" s="0"/>
      <c r="AMJ737" s="0"/>
    </row>
    <row r="738" s="142" customFormat="true" ht="13.8" hidden="false" customHeight="false" outlineLevel="0" collapsed="false">
      <c r="A738" s="95"/>
      <c r="C738" s="102"/>
      <c r="D738" s="102"/>
      <c r="E738" s="103"/>
      <c r="F738" s="104"/>
      <c r="G738" s="68"/>
      <c r="H738" s="68"/>
      <c r="I738" s="105"/>
      <c r="J738" s="68"/>
      <c r="K738" s="105"/>
      <c r="L738" s="68"/>
      <c r="M738" s="68"/>
      <c r="AMF738" s="0"/>
      <c r="AMG738" s="0"/>
      <c r="AMH738" s="0"/>
      <c r="AMI738" s="0"/>
      <c r="AMJ738" s="0"/>
    </row>
    <row r="739" s="142" customFormat="true" ht="13.8" hidden="false" customHeight="false" outlineLevel="0" collapsed="false">
      <c r="A739" s="95"/>
      <c r="C739" s="102"/>
      <c r="D739" s="102"/>
      <c r="E739" s="103"/>
      <c r="F739" s="104"/>
      <c r="G739" s="68"/>
      <c r="H739" s="68"/>
      <c r="I739" s="105"/>
      <c r="J739" s="68"/>
      <c r="K739" s="105"/>
      <c r="L739" s="68"/>
      <c r="M739" s="68"/>
      <c r="AMF739" s="0"/>
      <c r="AMG739" s="0"/>
      <c r="AMH739" s="0"/>
      <c r="AMI739" s="0"/>
      <c r="AMJ739" s="0"/>
    </row>
    <row r="740" s="142" customFormat="true" ht="13.8" hidden="false" customHeight="false" outlineLevel="0" collapsed="false">
      <c r="A740" s="95"/>
      <c r="C740" s="102"/>
      <c r="D740" s="102"/>
      <c r="E740" s="103"/>
      <c r="F740" s="104"/>
      <c r="G740" s="68"/>
      <c r="H740" s="68"/>
      <c r="I740" s="105"/>
      <c r="J740" s="68"/>
      <c r="K740" s="105"/>
      <c r="L740" s="68"/>
      <c r="M740" s="68"/>
      <c r="AMF740" s="0"/>
      <c r="AMG740" s="0"/>
      <c r="AMH740" s="0"/>
      <c r="AMI740" s="0"/>
      <c r="AMJ740" s="0"/>
    </row>
    <row r="741" s="142" customFormat="true" ht="13.8" hidden="false" customHeight="false" outlineLevel="0" collapsed="false">
      <c r="A741" s="95"/>
      <c r="C741" s="102"/>
      <c r="D741" s="102"/>
      <c r="E741" s="103"/>
      <c r="F741" s="104"/>
      <c r="G741" s="68"/>
      <c r="H741" s="68"/>
      <c r="I741" s="105"/>
      <c r="J741" s="68"/>
      <c r="K741" s="105"/>
      <c r="L741" s="68"/>
      <c r="M741" s="68"/>
      <c r="AMF741" s="0"/>
      <c r="AMG741" s="0"/>
      <c r="AMH741" s="0"/>
      <c r="AMI741" s="0"/>
      <c r="AMJ741" s="0"/>
    </row>
    <row r="742" s="142" customFormat="true" ht="13.8" hidden="false" customHeight="false" outlineLevel="0" collapsed="false">
      <c r="A742" s="95"/>
      <c r="C742" s="102"/>
      <c r="D742" s="102"/>
      <c r="E742" s="103"/>
      <c r="F742" s="104"/>
      <c r="G742" s="68"/>
      <c r="H742" s="68"/>
      <c r="I742" s="105"/>
      <c r="J742" s="68"/>
      <c r="K742" s="105"/>
      <c r="L742" s="68"/>
      <c r="M742" s="68"/>
      <c r="AMF742" s="0"/>
      <c r="AMG742" s="0"/>
      <c r="AMH742" s="0"/>
      <c r="AMI742" s="0"/>
      <c r="AMJ742" s="0"/>
    </row>
    <row r="743" s="142" customFormat="true" ht="13.8" hidden="false" customHeight="false" outlineLevel="0" collapsed="false">
      <c r="A743" s="95"/>
      <c r="C743" s="102"/>
      <c r="D743" s="102"/>
      <c r="E743" s="103"/>
      <c r="F743" s="104"/>
      <c r="G743" s="68"/>
      <c r="H743" s="68"/>
      <c r="I743" s="105"/>
      <c r="J743" s="68"/>
      <c r="K743" s="105"/>
      <c r="L743" s="68"/>
      <c r="M743" s="68"/>
      <c r="AMF743" s="0"/>
      <c r="AMG743" s="0"/>
      <c r="AMH743" s="0"/>
      <c r="AMI743" s="0"/>
      <c r="AMJ743" s="0"/>
    </row>
    <row r="744" s="142" customFormat="true" ht="13.8" hidden="false" customHeight="false" outlineLevel="0" collapsed="false">
      <c r="A744" s="95"/>
      <c r="C744" s="102"/>
      <c r="D744" s="102"/>
      <c r="E744" s="103"/>
      <c r="F744" s="104"/>
      <c r="G744" s="68"/>
      <c r="H744" s="68"/>
      <c r="I744" s="105"/>
      <c r="J744" s="68"/>
      <c r="K744" s="105"/>
      <c r="L744" s="68"/>
      <c r="M744" s="68"/>
      <c r="AMF744" s="0"/>
      <c r="AMG744" s="0"/>
      <c r="AMH744" s="0"/>
      <c r="AMI744" s="0"/>
      <c r="AMJ744" s="0"/>
    </row>
    <row r="745" s="142" customFormat="true" ht="13.8" hidden="false" customHeight="false" outlineLevel="0" collapsed="false">
      <c r="A745" s="95"/>
      <c r="C745" s="102"/>
      <c r="D745" s="102"/>
      <c r="E745" s="103"/>
      <c r="F745" s="104"/>
      <c r="G745" s="68"/>
      <c r="H745" s="68"/>
      <c r="I745" s="105"/>
      <c r="J745" s="68"/>
      <c r="K745" s="105"/>
      <c r="L745" s="68"/>
      <c r="M745" s="68"/>
      <c r="AMF745" s="0"/>
      <c r="AMG745" s="0"/>
      <c r="AMH745" s="0"/>
      <c r="AMI745" s="0"/>
      <c r="AMJ745" s="0"/>
    </row>
    <row r="746" s="142" customFormat="true" ht="13.8" hidden="false" customHeight="false" outlineLevel="0" collapsed="false">
      <c r="A746" s="95"/>
      <c r="C746" s="102"/>
      <c r="D746" s="102"/>
      <c r="E746" s="103"/>
      <c r="F746" s="104"/>
      <c r="G746" s="68"/>
      <c r="H746" s="68"/>
      <c r="I746" s="105"/>
      <c r="J746" s="68"/>
      <c r="K746" s="105"/>
      <c r="L746" s="68"/>
      <c r="M746" s="68"/>
      <c r="AMF746" s="0"/>
      <c r="AMG746" s="0"/>
      <c r="AMH746" s="0"/>
      <c r="AMI746" s="0"/>
      <c r="AMJ746" s="0"/>
    </row>
    <row r="747" s="142" customFormat="true" ht="13.8" hidden="false" customHeight="false" outlineLevel="0" collapsed="false">
      <c r="A747" s="95"/>
      <c r="C747" s="102"/>
      <c r="D747" s="102"/>
      <c r="E747" s="103"/>
      <c r="F747" s="104"/>
      <c r="G747" s="68"/>
      <c r="H747" s="68"/>
      <c r="I747" s="105"/>
      <c r="J747" s="68"/>
      <c r="K747" s="105"/>
      <c r="L747" s="68"/>
      <c r="M747" s="68"/>
      <c r="AMF747" s="0"/>
      <c r="AMG747" s="0"/>
      <c r="AMH747" s="0"/>
      <c r="AMI747" s="0"/>
      <c r="AMJ747" s="0"/>
    </row>
    <row r="748" s="142" customFormat="true" ht="13.8" hidden="false" customHeight="false" outlineLevel="0" collapsed="false">
      <c r="A748" s="95"/>
      <c r="C748" s="102"/>
      <c r="D748" s="102"/>
      <c r="E748" s="103"/>
      <c r="F748" s="104"/>
      <c r="G748" s="68"/>
      <c r="H748" s="68"/>
      <c r="I748" s="105"/>
      <c r="J748" s="68"/>
      <c r="K748" s="105"/>
      <c r="L748" s="68"/>
      <c r="M748" s="68"/>
      <c r="AMF748" s="0"/>
      <c r="AMG748" s="0"/>
      <c r="AMH748" s="0"/>
      <c r="AMI748" s="0"/>
      <c r="AMJ748" s="0"/>
    </row>
    <row r="749" s="142" customFormat="true" ht="13.8" hidden="false" customHeight="false" outlineLevel="0" collapsed="false">
      <c r="A749" s="95"/>
      <c r="C749" s="102"/>
      <c r="D749" s="102"/>
      <c r="E749" s="103"/>
      <c r="F749" s="104"/>
      <c r="G749" s="68"/>
      <c r="H749" s="68"/>
      <c r="I749" s="105"/>
      <c r="J749" s="68"/>
      <c r="K749" s="105"/>
      <c r="L749" s="68"/>
      <c r="M749" s="68"/>
      <c r="AMF749" s="0"/>
      <c r="AMG749" s="0"/>
      <c r="AMH749" s="0"/>
      <c r="AMI749" s="0"/>
      <c r="AMJ749" s="0"/>
    </row>
    <row r="750" s="142" customFormat="true" ht="13.8" hidden="false" customHeight="false" outlineLevel="0" collapsed="false">
      <c r="A750" s="95"/>
      <c r="C750" s="102"/>
      <c r="D750" s="102"/>
      <c r="E750" s="103"/>
      <c r="F750" s="104"/>
      <c r="G750" s="68"/>
      <c r="H750" s="68"/>
      <c r="I750" s="105"/>
      <c r="J750" s="68"/>
      <c r="K750" s="105"/>
      <c r="L750" s="68"/>
      <c r="M750" s="68"/>
      <c r="AMF750" s="0"/>
      <c r="AMG750" s="0"/>
      <c r="AMH750" s="0"/>
      <c r="AMI750" s="0"/>
      <c r="AMJ750" s="0"/>
    </row>
    <row r="751" s="142" customFormat="true" ht="13.8" hidden="false" customHeight="false" outlineLevel="0" collapsed="false">
      <c r="A751" s="95"/>
      <c r="C751" s="102"/>
      <c r="D751" s="102"/>
      <c r="E751" s="103"/>
      <c r="F751" s="104"/>
      <c r="G751" s="68"/>
      <c r="H751" s="68"/>
      <c r="I751" s="105"/>
      <c r="J751" s="68"/>
      <c r="K751" s="105"/>
      <c r="L751" s="68"/>
      <c r="M751" s="68"/>
      <c r="AMF751" s="0"/>
      <c r="AMG751" s="0"/>
      <c r="AMH751" s="0"/>
      <c r="AMI751" s="0"/>
      <c r="AMJ751" s="0"/>
    </row>
    <row r="752" s="142" customFormat="true" ht="13.8" hidden="false" customHeight="false" outlineLevel="0" collapsed="false">
      <c r="A752" s="95"/>
      <c r="C752" s="102"/>
      <c r="D752" s="102"/>
      <c r="E752" s="103"/>
      <c r="F752" s="104"/>
      <c r="G752" s="68"/>
      <c r="H752" s="68"/>
      <c r="I752" s="105"/>
      <c r="J752" s="68"/>
      <c r="K752" s="105"/>
      <c r="L752" s="68"/>
      <c r="M752" s="68"/>
      <c r="AMF752" s="0"/>
      <c r="AMG752" s="0"/>
      <c r="AMH752" s="0"/>
      <c r="AMI752" s="0"/>
      <c r="AMJ752" s="0"/>
    </row>
    <row r="753" s="142" customFormat="true" ht="13.8" hidden="false" customHeight="false" outlineLevel="0" collapsed="false">
      <c r="A753" s="95"/>
      <c r="C753" s="102"/>
      <c r="D753" s="102"/>
      <c r="E753" s="103"/>
      <c r="F753" s="104"/>
      <c r="G753" s="68"/>
      <c r="H753" s="68"/>
      <c r="I753" s="105"/>
      <c r="J753" s="68"/>
      <c r="K753" s="105"/>
      <c r="L753" s="68"/>
      <c r="M753" s="68"/>
      <c r="AMF753" s="0"/>
      <c r="AMG753" s="0"/>
      <c r="AMH753" s="0"/>
      <c r="AMI753" s="0"/>
      <c r="AMJ753" s="0"/>
    </row>
    <row r="754" s="142" customFormat="true" ht="13.8" hidden="false" customHeight="false" outlineLevel="0" collapsed="false">
      <c r="A754" s="95"/>
      <c r="C754" s="102"/>
      <c r="D754" s="102"/>
      <c r="E754" s="103"/>
      <c r="F754" s="104"/>
      <c r="G754" s="68"/>
      <c r="H754" s="68"/>
      <c r="I754" s="105"/>
      <c r="J754" s="68"/>
      <c r="K754" s="105"/>
      <c r="L754" s="68"/>
      <c r="M754" s="68"/>
      <c r="AMF754" s="0"/>
      <c r="AMG754" s="0"/>
      <c r="AMH754" s="0"/>
      <c r="AMI754" s="0"/>
      <c r="AMJ754" s="0"/>
    </row>
    <row r="755" s="142" customFormat="true" ht="13.8" hidden="false" customHeight="false" outlineLevel="0" collapsed="false">
      <c r="A755" s="95"/>
      <c r="C755" s="102"/>
      <c r="D755" s="102"/>
      <c r="E755" s="103"/>
      <c r="F755" s="104"/>
      <c r="G755" s="68"/>
      <c r="H755" s="68"/>
      <c r="I755" s="105"/>
      <c r="J755" s="68"/>
      <c r="K755" s="105"/>
      <c r="L755" s="68"/>
      <c r="M755" s="68"/>
      <c r="AMF755" s="0"/>
      <c r="AMG755" s="0"/>
      <c r="AMH755" s="0"/>
      <c r="AMI755" s="0"/>
      <c r="AMJ755" s="0"/>
    </row>
    <row r="756" s="142" customFormat="true" ht="13.8" hidden="false" customHeight="false" outlineLevel="0" collapsed="false">
      <c r="A756" s="95"/>
      <c r="C756" s="102"/>
      <c r="D756" s="102"/>
      <c r="E756" s="103"/>
      <c r="F756" s="104"/>
      <c r="G756" s="68"/>
      <c r="H756" s="68"/>
      <c r="I756" s="105"/>
      <c r="J756" s="68"/>
      <c r="K756" s="105"/>
      <c r="L756" s="68"/>
      <c r="M756" s="68"/>
      <c r="AMF756" s="0"/>
      <c r="AMG756" s="0"/>
      <c r="AMH756" s="0"/>
      <c r="AMI756" s="0"/>
      <c r="AMJ756" s="0"/>
    </row>
    <row r="757" s="142" customFormat="true" ht="13.8" hidden="false" customHeight="false" outlineLevel="0" collapsed="false">
      <c r="A757" s="95"/>
      <c r="C757" s="102"/>
      <c r="D757" s="102"/>
      <c r="E757" s="103"/>
      <c r="F757" s="104"/>
      <c r="G757" s="68"/>
      <c r="H757" s="68"/>
      <c r="I757" s="105"/>
      <c r="J757" s="68"/>
      <c r="K757" s="105"/>
      <c r="L757" s="68"/>
      <c r="M757" s="68"/>
      <c r="AMF757" s="0"/>
      <c r="AMG757" s="0"/>
      <c r="AMH757" s="0"/>
      <c r="AMI757" s="0"/>
      <c r="AMJ757" s="0"/>
    </row>
    <row r="758" s="142" customFormat="true" ht="13.8" hidden="false" customHeight="false" outlineLevel="0" collapsed="false">
      <c r="A758" s="95"/>
      <c r="C758" s="102"/>
      <c r="D758" s="102"/>
      <c r="E758" s="103"/>
      <c r="F758" s="104"/>
      <c r="G758" s="68"/>
      <c r="H758" s="68"/>
      <c r="I758" s="105"/>
      <c r="J758" s="68"/>
      <c r="K758" s="105"/>
      <c r="L758" s="68"/>
      <c r="M758" s="68"/>
      <c r="AMF758" s="0"/>
      <c r="AMG758" s="0"/>
      <c r="AMH758" s="0"/>
      <c r="AMI758" s="0"/>
      <c r="AMJ758" s="0"/>
    </row>
    <row r="759" s="142" customFormat="true" ht="13.8" hidden="false" customHeight="false" outlineLevel="0" collapsed="false">
      <c r="A759" s="95"/>
      <c r="C759" s="102"/>
      <c r="D759" s="102"/>
      <c r="E759" s="103"/>
      <c r="F759" s="104"/>
      <c r="G759" s="68"/>
      <c r="H759" s="68"/>
      <c r="I759" s="105"/>
      <c r="J759" s="68"/>
      <c r="K759" s="105"/>
      <c r="L759" s="68"/>
      <c r="M759" s="68"/>
      <c r="AMF759" s="0"/>
      <c r="AMG759" s="0"/>
      <c r="AMH759" s="0"/>
      <c r="AMI759" s="0"/>
      <c r="AMJ759" s="0"/>
    </row>
    <row r="760" s="142" customFormat="true" ht="13.8" hidden="false" customHeight="false" outlineLevel="0" collapsed="false">
      <c r="A760" s="95"/>
      <c r="C760" s="102"/>
      <c r="D760" s="102"/>
      <c r="E760" s="103"/>
      <c r="F760" s="104"/>
      <c r="G760" s="68"/>
      <c r="H760" s="68"/>
      <c r="I760" s="105"/>
      <c r="J760" s="68"/>
      <c r="K760" s="105"/>
      <c r="L760" s="68"/>
      <c r="M760" s="68"/>
      <c r="AMF760" s="0"/>
      <c r="AMG760" s="0"/>
      <c r="AMH760" s="0"/>
      <c r="AMI760" s="0"/>
      <c r="AMJ760" s="0"/>
    </row>
    <row r="761" s="142" customFormat="true" ht="13.8" hidden="false" customHeight="false" outlineLevel="0" collapsed="false">
      <c r="A761" s="95"/>
      <c r="C761" s="102"/>
      <c r="D761" s="102"/>
      <c r="E761" s="103"/>
      <c r="F761" s="104"/>
      <c r="G761" s="68"/>
      <c r="H761" s="68"/>
      <c r="I761" s="105"/>
      <c r="J761" s="68"/>
      <c r="K761" s="105"/>
      <c r="L761" s="68"/>
      <c r="M761" s="68"/>
      <c r="AMF761" s="0"/>
      <c r="AMG761" s="0"/>
      <c r="AMH761" s="0"/>
      <c r="AMI761" s="0"/>
      <c r="AMJ761" s="0"/>
    </row>
    <row r="762" s="142" customFormat="true" ht="13.8" hidden="false" customHeight="false" outlineLevel="0" collapsed="false">
      <c r="A762" s="95"/>
      <c r="C762" s="102"/>
      <c r="D762" s="102"/>
      <c r="E762" s="103"/>
      <c r="F762" s="104"/>
      <c r="G762" s="68"/>
      <c r="H762" s="68"/>
      <c r="I762" s="105"/>
      <c r="J762" s="68"/>
      <c r="K762" s="105"/>
      <c r="L762" s="68"/>
      <c r="M762" s="68"/>
      <c r="AMF762" s="0"/>
      <c r="AMG762" s="0"/>
      <c r="AMH762" s="0"/>
      <c r="AMI762" s="0"/>
      <c r="AMJ762" s="0"/>
    </row>
    <row r="763" s="142" customFormat="true" ht="13.8" hidden="false" customHeight="false" outlineLevel="0" collapsed="false">
      <c r="A763" s="95"/>
      <c r="C763" s="102"/>
      <c r="D763" s="102"/>
      <c r="E763" s="103"/>
      <c r="F763" s="104"/>
      <c r="G763" s="68"/>
      <c r="H763" s="68"/>
      <c r="I763" s="105"/>
      <c r="J763" s="68"/>
      <c r="K763" s="105"/>
      <c r="L763" s="68"/>
      <c r="M763" s="68"/>
      <c r="AMF763" s="0"/>
      <c r="AMG763" s="0"/>
      <c r="AMH763" s="0"/>
      <c r="AMI763" s="0"/>
      <c r="AMJ763" s="0"/>
    </row>
    <row r="764" s="142" customFormat="true" ht="13.8" hidden="false" customHeight="false" outlineLevel="0" collapsed="false">
      <c r="A764" s="95"/>
      <c r="C764" s="102"/>
      <c r="D764" s="102"/>
      <c r="E764" s="103"/>
      <c r="F764" s="104"/>
      <c r="G764" s="68"/>
      <c r="H764" s="68"/>
      <c r="I764" s="105"/>
      <c r="J764" s="68"/>
      <c r="K764" s="105"/>
      <c r="L764" s="68"/>
      <c r="M764" s="68"/>
      <c r="AMF764" s="0"/>
      <c r="AMG764" s="0"/>
      <c r="AMH764" s="0"/>
      <c r="AMI764" s="0"/>
      <c r="AMJ764" s="0"/>
    </row>
    <row r="765" s="142" customFormat="true" ht="13.8" hidden="false" customHeight="false" outlineLevel="0" collapsed="false">
      <c r="A765" s="95"/>
      <c r="C765" s="102"/>
      <c r="D765" s="102"/>
      <c r="E765" s="103"/>
      <c r="F765" s="104"/>
      <c r="G765" s="68"/>
      <c r="H765" s="68"/>
      <c r="I765" s="105"/>
      <c r="J765" s="68"/>
      <c r="K765" s="105"/>
      <c r="L765" s="68"/>
      <c r="M765" s="68"/>
      <c r="AMF765" s="0"/>
      <c r="AMG765" s="0"/>
      <c r="AMH765" s="0"/>
      <c r="AMI765" s="0"/>
      <c r="AMJ765" s="0"/>
    </row>
    <row r="766" s="142" customFormat="true" ht="13.8" hidden="false" customHeight="false" outlineLevel="0" collapsed="false">
      <c r="A766" s="95"/>
      <c r="C766" s="102"/>
      <c r="D766" s="102"/>
      <c r="E766" s="103"/>
      <c r="F766" s="104"/>
      <c r="G766" s="68"/>
      <c r="H766" s="68"/>
      <c r="I766" s="105"/>
      <c r="J766" s="68"/>
      <c r="K766" s="105"/>
      <c r="L766" s="68"/>
      <c r="M766" s="68"/>
      <c r="AMF766" s="0"/>
      <c r="AMG766" s="0"/>
      <c r="AMH766" s="0"/>
      <c r="AMI766" s="0"/>
      <c r="AMJ766" s="0"/>
    </row>
    <row r="767" s="142" customFormat="true" ht="13.8" hidden="false" customHeight="false" outlineLevel="0" collapsed="false">
      <c r="A767" s="95"/>
      <c r="C767" s="102"/>
      <c r="D767" s="102"/>
      <c r="E767" s="103"/>
      <c r="F767" s="104"/>
      <c r="G767" s="68"/>
      <c r="H767" s="68"/>
      <c r="I767" s="105"/>
      <c r="J767" s="68"/>
      <c r="K767" s="105"/>
      <c r="L767" s="68"/>
      <c r="M767" s="68"/>
      <c r="AMF767" s="0"/>
      <c r="AMG767" s="0"/>
      <c r="AMH767" s="0"/>
      <c r="AMI767" s="0"/>
      <c r="AMJ767" s="0"/>
    </row>
    <row r="768" s="142" customFormat="true" ht="13.8" hidden="false" customHeight="false" outlineLevel="0" collapsed="false">
      <c r="A768" s="95"/>
      <c r="C768" s="102"/>
      <c r="D768" s="102"/>
      <c r="E768" s="103"/>
      <c r="F768" s="104"/>
      <c r="G768" s="68"/>
      <c r="H768" s="68"/>
      <c r="I768" s="105"/>
      <c r="J768" s="68"/>
      <c r="K768" s="105"/>
      <c r="L768" s="68"/>
      <c r="M768" s="68"/>
      <c r="AMF768" s="0"/>
      <c r="AMG768" s="0"/>
      <c r="AMH768" s="0"/>
      <c r="AMI768" s="0"/>
      <c r="AMJ768" s="0"/>
    </row>
    <row r="769" s="142" customFormat="true" ht="13.8" hidden="false" customHeight="false" outlineLevel="0" collapsed="false">
      <c r="A769" s="95"/>
      <c r="C769" s="102"/>
      <c r="D769" s="102"/>
      <c r="E769" s="103"/>
      <c r="F769" s="104"/>
      <c r="G769" s="68"/>
      <c r="H769" s="68"/>
      <c r="I769" s="105"/>
      <c r="J769" s="68"/>
      <c r="K769" s="105"/>
      <c r="L769" s="68"/>
      <c r="M769" s="68"/>
      <c r="AMF769" s="0"/>
      <c r="AMG769" s="0"/>
      <c r="AMH769" s="0"/>
      <c r="AMI769" s="0"/>
      <c r="AMJ769" s="0"/>
    </row>
    <row r="770" s="142" customFormat="true" ht="13.8" hidden="false" customHeight="false" outlineLevel="0" collapsed="false">
      <c r="A770" s="95"/>
      <c r="C770" s="102"/>
      <c r="D770" s="102"/>
      <c r="E770" s="103"/>
      <c r="F770" s="104"/>
      <c r="G770" s="68"/>
      <c r="H770" s="68"/>
      <c r="I770" s="105"/>
      <c r="J770" s="68"/>
      <c r="K770" s="105"/>
      <c r="L770" s="68"/>
      <c r="M770" s="68"/>
      <c r="AMF770" s="0"/>
      <c r="AMG770" s="0"/>
      <c r="AMH770" s="0"/>
      <c r="AMI770" s="0"/>
      <c r="AMJ770" s="0"/>
    </row>
    <row r="771" s="142" customFormat="true" ht="13.8" hidden="false" customHeight="false" outlineLevel="0" collapsed="false">
      <c r="A771" s="95"/>
      <c r="C771" s="102"/>
      <c r="D771" s="102"/>
      <c r="E771" s="103"/>
      <c r="F771" s="104"/>
      <c r="G771" s="68"/>
      <c r="H771" s="68"/>
      <c r="I771" s="105"/>
      <c r="J771" s="68"/>
      <c r="K771" s="105"/>
      <c r="L771" s="68"/>
      <c r="M771" s="68"/>
      <c r="AMF771" s="0"/>
      <c r="AMG771" s="0"/>
      <c r="AMH771" s="0"/>
      <c r="AMI771" s="0"/>
      <c r="AMJ771" s="0"/>
    </row>
    <row r="772" s="142" customFormat="true" ht="13.8" hidden="false" customHeight="false" outlineLevel="0" collapsed="false">
      <c r="A772" s="95"/>
      <c r="C772" s="102"/>
      <c r="D772" s="102"/>
      <c r="E772" s="103"/>
      <c r="F772" s="104"/>
      <c r="G772" s="68"/>
      <c r="H772" s="68"/>
      <c r="I772" s="105"/>
      <c r="J772" s="68"/>
      <c r="K772" s="105"/>
      <c r="L772" s="68"/>
      <c r="M772" s="68"/>
      <c r="AMF772" s="0"/>
      <c r="AMG772" s="0"/>
      <c r="AMH772" s="0"/>
      <c r="AMI772" s="0"/>
      <c r="AMJ772" s="0"/>
    </row>
    <row r="773" s="142" customFormat="true" ht="13.8" hidden="false" customHeight="false" outlineLevel="0" collapsed="false">
      <c r="A773" s="95"/>
      <c r="C773" s="102"/>
      <c r="D773" s="102"/>
      <c r="E773" s="103"/>
      <c r="F773" s="104"/>
      <c r="G773" s="68"/>
      <c r="H773" s="68"/>
      <c r="I773" s="105"/>
      <c r="J773" s="68"/>
      <c r="K773" s="105"/>
      <c r="L773" s="68"/>
      <c r="M773" s="68"/>
      <c r="AMF773" s="0"/>
      <c r="AMG773" s="0"/>
      <c r="AMH773" s="0"/>
      <c r="AMI773" s="0"/>
      <c r="AMJ773" s="0"/>
    </row>
    <row r="774" s="142" customFormat="true" ht="13.8" hidden="false" customHeight="false" outlineLevel="0" collapsed="false">
      <c r="A774" s="95"/>
      <c r="C774" s="102"/>
      <c r="D774" s="102"/>
      <c r="E774" s="103"/>
      <c r="F774" s="104"/>
      <c r="G774" s="68"/>
      <c r="H774" s="68"/>
      <c r="I774" s="105"/>
      <c r="J774" s="68"/>
      <c r="K774" s="105"/>
      <c r="L774" s="68"/>
      <c r="M774" s="68"/>
      <c r="AMF774" s="0"/>
      <c r="AMG774" s="0"/>
      <c r="AMH774" s="0"/>
      <c r="AMI774" s="0"/>
      <c r="AMJ774" s="0"/>
    </row>
    <row r="775" s="142" customFormat="true" ht="13.8" hidden="false" customHeight="false" outlineLevel="0" collapsed="false">
      <c r="A775" s="95"/>
      <c r="C775" s="102"/>
      <c r="D775" s="102"/>
      <c r="E775" s="103"/>
      <c r="F775" s="104"/>
      <c r="G775" s="68"/>
      <c r="H775" s="68"/>
      <c r="I775" s="105"/>
      <c r="J775" s="68"/>
      <c r="K775" s="105"/>
      <c r="L775" s="68"/>
      <c r="M775" s="68"/>
      <c r="AMF775" s="0"/>
      <c r="AMG775" s="0"/>
      <c r="AMH775" s="0"/>
      <c r="AMI775" s="0"/>
      <c r="AMJ775" s="0"/>
    </row>
    <row r="776" s="142" customFormat="true" ht="13.8" hidden="false" customHeight="false" outlineLevel="0" collapsed="false">
      <c r="A776" s="95"/>
      <c r="C776" s="102"/>
      <c r="D776" s="102"/>
      <c r="E776" s="103"/>
      <c r="F776" s="104"/>
      <c r="G776" s="68"/>
      <c r="H776" s="68"/>
      <c r="I776" s="105"/>
      <c r="J776" s="68"/>
      <c r="K776" s="105"/>
      <c r="L776" s="68"/>
      <c r="M776" s="68"/>
      <c r="AMF776" s="0"/>
      <c r="AMG776" s="0"/>
      <c r="AMH776" s="0"/>
      <c r="AMI776" s="0"/>
      <c r="AMJ776" s="0"/>
    </row>
    <row r="777" s="142" customFormat="true" ht="13.8" hidden="false" customHeight="false" outlineLevel="0" collapsed="false">
      <c r="A777" s="95"/>
      <c r="C777" s="102"/>
      <c r="D777" s="102"/>
      <c r="E777" s="103"/>
      <c r="F777" s="104"/>
      <c r="G777" s="68"/>
      <c r="H777" s="68"/>
      <c r="I777" s="105"/>
      <c r="J777" s="68"/>
      <c r="K777" s="105"/>
      <c r="L777" s="68"/>
      <c r="M777" s="68"/>
      <c r="AMF777" s="0"/>
      <c r="AMG777" s="0"/>
      <c r="AMH777" s="0"/>
      <c r="AMI777" s="0"/>
      <c r="AMJ777" s="0"/>
    </row>
    <row r="778" s="142" customFormat="true" ht="13.8" hidden="false" customHeight="false" outlineLevel="0" collapsed="false">
      <c r="A778" s="95"/>
      <c r="C778" s="102"/>
      <c r="D778" s="102"/>
      <c r="E778" s="103"/>
      <c r="F778" s="104"/>
      <c r="G778" s="68"/>
      <c r="H778" s="68"/>
      <c r="I778" s="105"/>
      <c r="J778" s="68"/>
      <c r="K778" s="105"/>
      <c r="L778" s="68"/>
      <c r="M778" s="68"/>
      <c r="AMF778" s="0"/>
      <c r="AMG778" s="0"/>
      <c r="AMH778" s="0"/>
      <c r="AMI778" s="0"/>
      <c r="AMJ778" s="0"/>
    </row>
    <row r="779" s="142" customFormat="true" ht="13.8" hidden="false" customHeight="false" outlineLevel="0" collapsed="false">
      <c r="A779" s="95"/>
      <c r="C779" s="102"/>
      <c r="D779" s="102"/>
      <c r="E779" s="103"/>
      <c r="F779" s="104"/>
      <c r="G779" s="68"/>
      <c r="H779" s="68"/>
      <c r="I779" s="105"/>
      <c r="J779" s="68"/>
      <c r="K779" s="105"/>
      <c r="L779" s="68"/>
      <c r="M779" s="68"/>
      <c r="AMF779" s="0"/>
      <c r="AMG779" s="0"/>
      <c r="AMH779" s="0"/>
      <c r="AMI779" s="0"/>
      <c r="AMJ779" s="0"/>
    </row>
    <row r="780" s="142" customFormat="true" ht="13.8" hidden="false" customHeight="false" outlineLevel="0" collapsed="false">
      <c r="A780" s="95"/>
      <c r="C780" s="102"/>
      <c r="D780" s="102"/>
      <c r="E780" s="103"/>
      <c r="F780" s="104"/>
      <c r="G780" s="68"/>
      <c r="H780" s="68"/>
      <c r="I780" s="105"/>
      <c r="J780" s="68"/>
      <c r="K780" s="105"/>
      <c r="L780" s="68"/>
      <c r="M780" s="68"/>
      <c r="AMF780" s="0"/>
      <c r="AMG780" s="0"/>
      <c r="AMH780" s="0"/>
      <c r="AMI780" s="0"/>
      <c r="AMJ780" s="0"/>
    </row>
    <row r="781" s="142" customFormat="true" ht="13.8" hidden="false" customHeight="false" outlineLevel="0" collapsed="false">
      <c r="A781" s="95"/>
      <c r="C781" s="102"/>
      <c r="D781" s="102"/>
      <c r="E781" s="103"/>
      <c r="F781" s="104"/>
      <c r="G781" s="68"/>
      <c r="H781" s="68"/>
      <c r="I781" s="105"/>
      <c r="J781" s="68"/>
      <c r="K781" s="105"/>
      <c r="L781" s="68"/>
      <c r="M781" s="68"/>
      <c r="AMF781" s="0"/>
      <c r="AMG781" s="0"/>
      <c r="AMH781" s="0"/>
      <c r="AMI781" s="0"/>
      <c r="AMJ781" s="0"/>
    </row>
    <row r="782" s="142" customFormat="true" ht="13.8" hidden="false" customHeight="false" outlineLevel="0" collapsed="false">
      <c r="A782" s="95"/>
      <c r="C782" s="102"/>
      <c r="D782" s="102"/>
      <c r="E782" s="103"/>
      <c r="F782" s="104"/>
      <c r="G782" s="68"/>
      <c r="H782" s="68"/>
      <c r="I782" s="105"/>
      <c r="J782" s="68"/>
      <c r="K782" s="105"/>
      <c r="L782" s="68"/>
      <c r="M782" s="68"/>
      <c r="AMF782" s="0"/>
      <c r="AMG782" s="0"/>
      <c r="AMH782" s="0"/>
      <c r="AMI782" s="0"/>
      <c r="AMJ782" s="0"/>
    </row>
    <row r="783" s="142" customFormat="true" ht="13.8" hidden="false" customHeight="false" outlineLevel="0" collapsed="false">
      <c r="A783" s="95"/>
      <c r="C783" s="102"/>
      <c r="D783" s="102"/>
      <c r="E783" s="103"/>
      <c r="F783" s="104"/>
      <c r="G783" s="68"/>
      <c r="H783" s="68"/>
      <c r="I783" s="105"/>
      <c r="J783" s="68"/>
      <c r="K783" s="105"/>
      <c r="L783" s="68"/>
      <c r="M783" s="68"/>
      <c r="AMF783" s="0"/>
      <c r="AMG783" s="0"/>
      <c r="AMH783" s="0"/>
      <c r="AMI783" s="0"/>
      <c r="AMJ783" s="0"/>
    </row>
    <row r="784" s="142" customFormat="true" ht="13.8" hidden="false" customHeight="false" outlineLevel="0" collapsed="false">
      <c r="A784" s="95"/>
      <c r="C784" s="102"/>
      <c r="D784" s="102"/>
      <c r="E784" s="103"/>
      <c r="F784" s="104"/>
      <c r="G784" s="68"/>
      <c r="H784" s="68"/>
      <c r="I784" s="105"/>
      <c r="J784" s="68"/>
      <c r="K784" s="105"/>
      <c r="L784" s="68"/>
      <c r="M784" s="68"/>
      <c r="AMF784" s="0"/>
      <c r="AMG784" s="0"/>
      <c r="AMH784" s="0"/>
      <c r="AMI784" s="0"/>
      <c r="AMJ784" s="0"/>
    </row>
    <row r="785" s="142" customFormat="true" ht="13.8" hidden="false" customHeight="false" outlineLevel="0" collapsed="false">
      <c r="A785" s="95"/>
      <c r="C785" s="102"/>
      <c r="D785" s="102"/>
      <c r="E785" s="103"/>
      <c r="F785" s="104"/>
      <c r="G785" s="68"/>
      <c r="H785" s="68"/>
      <c r="I785" s="105"/>
      <c r="J785" s="68"/>
      <c r="K785" s="105"/>
      <c r="L785" s="68"/>
      <c r="M785" s="68"/>
      <c r="AMF785" s="0"/>
      <c r="AMG785" s="0"/>
      <c r="AMH785" s="0"/>
      <c r="AMI785" s="0"/>
      <c r="AMJ785" s="0"/>
    </row>
    <row r="786" s="142" customFormat="true" ht="13.8" hidden="false" customHeight="false" outlineLevel="0" collapsed="false">
      <c r="A786" s="95"/>
      <c r="C786" s="102"/>
      <c r="D786" s="102"/>
      <c r="E786" s="103"/>
      <c r="F786" s="104"/>
      <c r="G786" s="68"/>
      <c r="H786" s="68"/>
      <c r="I786" s="105"/>
      <c r="J786" s="68"/>
      <c r="K786" s="105"/>
      <c r="L786" s="68"/>
      <c r="M786" s="68"/>
      <c r="AMF786" s="0"/>
      <c r="AMG786" s="0"/>
      <c r="AMH786" s="0"/>
      <c r="AMI786" s="0"/>
      <c r="AMJ786" s="0"/>
    </row>
    <row r="787" s="142" customFormat="true" ht="13.8" hidden="false" customHeight="false" outlineLevel="0" collapsed="false">
      <c r="A787" s="95"/>
      <c r="C787" s="102"/>
      <c r="D787" s="102"/>
      <c r="E787" s="103"/>
      <c r="F787" s="104"/>
      <c r="G787" s="68"/>
      <c r="H787" s="68"/>
      <c r="I787" s="105"/>
      <c r="J787" s="68"/>
      <c r="K787" s="105"/>
      <c r="L787" s="68"/>
      <c r="M787" s="68"/>
      <c r="AMF787" s="0"/>
      <c r="AMG787" s="0"/>
      <c r="AMH787" s="0"/>
      <c r="AMI787" s="0"/>
      <c r="AMJ787" s="0"/>
    </row>
    <row r="788" s="142" customFormat="true" ht="13.8" hidden="false" customHeight="false" outlineLevel="0" collapsed="false">
      <c r="A788" s="95"/>
      <c r="C788" s="102"/>
      <c r="D788" s="102"/>
      <c r="E788" s="103"/>
      <c r="F788" s="104"/>
      <c r="G788" s="68"/>
      <c r="H788" s="68"/>
      <c r="I788" s="105"/>
      <c r="J788" s="68"/>
      <c r="K788" s="105"/>
      <c r="L788" s="68"/>
      <c r="M788" s="68"/>
      <c r="AMF788" s="0"/>
      <c r="AMG788" s="0"/>
      <c r="AMH788" s="0"/>
      <c r="AMI788" s="0"/>
      <c r="AMJ788" s="0"/>
    </row>
    <row r="789" s="142" customFormat="true" ht="13.8" hidden="false" customHeight="false" outlineLevel="0" collapsed="false">
      <c r="A789" s="95"/>
      <c r="C789" s="102"/>
      <c r="D789" s="102"/>
      <c r="E789" s="103"/>
      <c r="F789" s="104"/>
      <c r="G789" s="68"/>
      <c r="H789" s="68"/>
      <c r="I789" s="105"/>
      <c r="J789" s="68"/>
      <c r="K789" s="105"/>
      <c r="L789" s="68"/>
      <c r="M789" s="68"/>
      <c r="AMF789" s="0"/>
      <c r="AMG789" s="0"/>
      <c r="AMH789" s="0"/>
      <c r="AMI789" s="0"/>
      <c r="AMJ789" s="0"/>
    </row>
    <row r="790" s="142" customFormat="true" ht="13.8" hidden="false" customHeight="false" outlineLevel="0" collapsed="false">
      <c r="A790" s="95"/>
      <c r="C790" s="102"/>
      <c r="D790" s="102"/>
      <c r="E790" s="103"/>
      <c r="F790" s="104"/>
      <c r="G790" s="68"/>
      <c r="H790" s="68"/>
      <c r="I790" s="105"/>
      <c r="J790" s="68"/>
      <c r="K790" s="105"/>
      <c r="L790" s="68"/>
      <c r="M790" s="68"/>
      <c r="AMF790" s="0"/>
      <c r="AMG790" s="0"/>
      <c r="AMH790" s="0"/>
      <c r="AMI790" s="0"/>
      <c r="AMJ790" s="0"/>
    </row>
    <row r="791" s="142" customFormat="true" ht="13.8" hidden="false" customHeight="false" outlineLevel="0" collapsed="false">
      <c r="A791" s="95"/>
      <c r="C791" s="102"/>
      <c r="D791" s="102"/>
      <c r="E791" s="103"/>
      <c r="F791" s="104"/>
      <c r="G791" s="68"/>
      <c r="H791" s="68"/>
      <c r="I791" s="105"/>
      <c r="J791" s="68"/>
      <c r="K791" s="105"/>
      <c r="L791" s="68"/>
      <c r="M791" s="68"/>
      <c r="AMF791" s="0"/>
      <c r="AMG791" s="0"/>
      <c r="AMH791" s="0"/>
      <c r="AMI791" s="0"/>
      <c r="AMJ791" s="0"/>
    </row>
    <row r="792" s="142" customFormat="true" ht="13.8" hidden="false" customHeight="false" outlineLevel="0" collapsed="false">
      <c r="A792" s="95"/>
      <c r="C792" s="102"/>
      <c r="D792" s="102"/>
      <c r="E792" s="103"/>
      <c r="F792" s="104"/>
      <c r="G792" s="68"/>
      <c r="H792" s="68"/>
      <c r="I792" s="105"/>
      <c r="J792" s="68"/>
      <c r="K792" s="105"/>
      <c r="L792" s="68"/>
      <c r="M792" s="68"/>
      <c r="AMF792" s="0"/>
      <c r="AMG792" s="0"/>
      <c r="AMH792" s="0"/>
      <c r="AMI792" s="0"/>
      <c r="AMJ792" s="0"/>
    </row>
    <row r="793" s="142" customFormat="true" ht="13.8" hidden="false" customHeight="false" outlineLevel="0" collapsed="false">
      <c r="A793" s="95"/>
      <c r="C793" s="102"/>
      <c r="D793" s="102"/>
      <c r="E793" s="103"/>
      <c r="F793" s="104"/>
      <c r="G793" s="68"/>
      <c r="H793" s="68"/>
      <c r="I793" s="105"/>
      <c r="J793" s="68"/>
      <c r="K793" s="105"/>
      <c r="L793" s="68"/>
      <c r="M793" s="68"/>
      <c r="AMF793" s="0"/>
      <c r="AMG793" s="0"/>
      <c r="AMH793" s="0"/>
      <c r="AMI793" s="0"/>
      <c r="AMJ793" s="0"/>
    </row>
    <row r="794" s="142" customFormat="true" ht="13.8" hidden="false" customHeight="false" outlineLevel="0" collapsed="false">
      <c r="A794" s="95"/>
      <c r="C794" s="102"/>
      <c r="D794" s="102"/>
      <c r="E794" s="103"/>
      <c r="F794" s="104"/>
      <c r="G794" s="68"/>
      <c r="H794" s="68"/>
      <c r="I794" s="105"/>
      <c r="J794" s="68"/>
      <c r="K794" s="105"/>
      <c r="L794" s="68"/>
      <c r="M794" s="68"/>
      <c r="AMF794" s="0"/>
      <c r="AMG794" s="0"/>
      <c r="AMH794" s="0"/>
      <c r="AMI794" s="0"/>
      <c r="AMJ794" s="0"/>
    </row>
    <row r="795" s="142" customFormat="true" ht="13.8" hidden="false" customHeight="false" outlineLevel="0" collapsed="false">
      <c r="A795" s="95"/>
      <c r="C795" s="102"/>
      <c r="D795" s="102"/>
      <c r="E795" s="103"/>
      <c r="F795" s="104"/>
      <c r="G795" s="68"/>
      <c r="H795" s="68"/>
      <c r="I795" s="105"/>
      <c r="J795" s="68"/>
      <c r="K795" s="105"/>
      <c r="L795" s="68"/>
      <c r="M795" s="68"/>
      <c r="AMF795" s="0"/>
      <c r="AMG795" s="0"/>
      <c r="AMH795" s="0"/>
      <c r="AMI795" s="0"/>
      <c r="AMJ795" s="0"/>
    </row>
    <row r="796" s="142" customFormat="true" ht="13.8" hidden="false" customHeight="false" outlineLevel="0" collapsed="false">
      <c r="A796" s="95"/>
      <c r="C796" s="102"/>
      <c r="D796" s="102"/>
      <c r="E796" s="103"/>
      <c r="F796" s="104"/>
      <c r="G796" s="68"/>
      <c r="H796" s="68"/>
      <c r="I796" s="105"/>
      <c r="J796" s="68"/>
      <c r="K796" s="105"/>
      <c r="L796" s="68"/>
      <c r="M796" s="68"/>
      <c r="AMF796" s="0"/>
      <c r="AMG796" s="0"/>
      <c r="AMH796" s="0"/>
      <c r="AMI796" s="0"/>
      <c r="AMJ796" s="0"/>
    </row>
    <row r="797" s="142" customFormat="true" ht="13.8" hidden="false" customHeight="false" outlineLevel="0" collapsed="false">
      <c r="A797" s="95"/>
      <c r="C797" s="102"/>
      <c r="D797" s="102"/>
      <c r="E797" s="103"/>
      <c r="F797" s="104"/>
      <c r="G797" s="68"/>
      <c r="H797" s="68"/>
      <c r="I797" s="105"/>
      <c r="J797" s="68"/>
      <c r="K797" s="105"/>
      <c r="L797" s="68"/>
      <c r="M797" s="68"/>
      <c r="AMF797" s="0"/>
      <c r="AMG797" s="0"/>
      <c r="AMH797" s="0"/>
      <c r="AMI797" s="0"/>
      <c r="AMJ797" s="0"/>
    </row>
    <row r="798" s="142" customFormat="true" ht="13.8" hidden="false" customHeight="false" outlineLevel="0" collapsed="false">
      <c r="A798" s="95"/>
      <c r="C798" s="102"/>
      <c r="D798" s="102"/>
      <c r="E798" s="103"/>
      <c r="F798" s="104"/>
      <c r="G798" s="68"/>
      <c r="H798" s="68"/>
      <c r="I798" s="105"/>
      <c r="J798" s="68"/>
      <c r="K798" s="105"/>
      <c r="L798" s="68"/>
      <c r="M798" s="68"/>
      <c r="AMF798" s="0"/>
      <c r="AMG798" s="0"/>
      <c r="AMH798" s="0"/>
      <c r="AMI798" s="0"/>
      <c r="AMJ798" s="0"/>
    </row>
    <row r="799" s="142" customFormat="true" ht="13.8" hidden="false" customHeight="false" outlineLevel="0" collapsed="false">
      <c r="A799" s="95"/>
      <c r="C799" s="102"/>
      <c r="D799" s="102"/>
      <c r="E799" s="103"/>
      <c r="F799" s="104"/>
      <c r="G799" s="68"/>
      <c r="H799" s="68"/>
      <c r="I799" s="105"/>
      <c r="J799" s="68"/>
      <c r="K799" s="105"/>
      <c r="L799" s="68"/>
      <c r="M799" s="68"/>
      <c r="AMF799" s="0"/>
      <c r="AMG799" s="0"/>
      <c r="AMH799" s="0"/>
      <c r="AMI799" s="0"/>
      <c r="AMJ799" s="0"/>
    </row>
    <row r="800" s="142" customFormat="true" ht="13.8" hidden="false" customHeight="false" outlineLevel="0" collapsed="false">
      <c r="A800" s="95"/>
      <c r="C800" s="102"/>
      <c r="D800" s="102"/>
      <c r="E800" s="103"/>
      <c r="F800" s="104"/>
      <c r="G800" s="68"/>
      <c r="H800" s="68"/>
      <c r="I800" s="105"/>
      <c r="J800" s="68"/>
      <c r="K800" s="105"/>
      <c r="L800" s="68"/>
      <c r="M800" s="68"/>
      <c r="AMF800" s="0"/>
      <c r="AMG800" s="0"/>
      <c r="AMH800" s="0"/>
      <c r="AMI800" s="0"/>
      <c r="AMJ800" s="0"/>
    </row>
    <row r="801" s="142" customFormat="true" ht="13.8" hidden="false" customHeight="false" outlineLevel="0" collapsed="false">
      <c r="A801" s="95"/>
      <c r="C801" s="102"/>
      <c r="D801" s="102"/>
      <c r="E801" s="103"/>
      <c r="F801" s="104"/>
      <c r="G801" s="68"/>
      <c r="H801" s="68"/>
      <c r="I801" s="105"/>
      <c r="J801" s="68"/>
      <c r="K801" s="105"/>
      <c r="L801" s="68"/>
      <c r="M801" s="68"/>
      <c r="AMF801" s="0"/>
      <c r="AMG801" s="0"/>
      <c r="AMH801" s="0"/>
      <c r="AMI801" s="0"/>
      <c r="AMJ801" s="0"/>
    </row>
    <row r="802" s="142" customFormat="true" ht="13.8" hidden="false" customHeight="false" outlineLevel="0" collapsed="false">
      <c r="A802" s="95"/>
      <c r="C802" s="102"/>
      <c r="D802" s="102"/>
      <c r="E802" s="103"/>
      <c r="F802" s="104"/>
      <c r="G802" s="68"/>
      <c r="H802" s="68"/>
      <c r="I802" s="105"/>
      <c r="J802" s="68"/>
      <c r="K802" s="105"/>
      <c r="L802" s="68"/>
      <c r="M802" s="68"/>
      <c r="AMF802" s="0"/>
      <c r="AMG802" s="0"/>
      <c r="AMH802" s="0"/>
      <c r="AMI802" s="0"/>
      <c r="AMJ802" s="0"/>
    </row>
    <row r="803" s="142" customFormat="true" ht="13.8" hidden="false" customHeight="false" outlineLevel="0" collapsed="false">
      <c r="A803" s="95"/>
      <c r="C803" s="102"/>
      <c r="D803" s="102"/>
      <c r="E803" s="103"/>
      <c r="F803" s="104"/>
      <c r="G803" s="68"/>
      <c r="H803" s="68"/>
      <c r="I803" s="105"/>
      <c r="J803" s="68"/>
      <c r="K803" s="105"/>
      <c r="L803" s="68"/>
      <c r="M803" s="68"/>
      <c r="AMF803" s="0"/>
      <c r="AMG803" s="0"/>
      <c r="AMH803" s="0"/>
      <c r="AMI803" s="0"/>
      <c r="AMJ803" s="0"/>
    </row>
    <row r="804" s="142" customFormat="true" ht="13.8" hidden="false" customHeight="false" outlineLevel="0" collapsed="false">
      <c r="A804" s="95"/>
      <c r="C804" s="102"/>
      <c r="D804" s="102"/>
      <c r="E804" s="103"/>
      <c r="F804" s="104"/>
      <c r="G804" s="68"/>
      <c r="H804" s="68"/>
      <c r="I804" s="105"/>
      <c r="J804" s="68"/>
      <c r="K804" s="105"/>
      <c r="L804" s="68"/>
      <c r="M804" s="68"/>
      <c r="AMF804" s="0"/>
      <c r="AMG804" s="0"/>
      <c r="AMH804" s="0"/>
      <c r="AMI804" s="0"/>
      <c r="AMJ804" s="0"/>
    </row>
    <row r="805" s="142" customFormat="true" ht="13.8" hidden="false" customHeight="false" outlineLevel="0" collapsed="false">
      <c r="A805" s="95"/>
      <c r="C805" s="102"/>
      <c r="D805" s="102"/>
      <c r="E805" s="103"/>
      <c r="F805" s="104"/>
      <c r="G805" s="68"/>
      <c r="H805" s="68"/>
      <c r="I805" s="105"/>
      <c r="J805" s="68"/>
      <c r="K805" s="105"/>
      <c r="L805" s="68"/>
      <c r="M805" s="68"/>
      <c r="AMF805" s="0"/>
      <c r="AMG805" s="0"/>
      <c r="AMH805" s="0"/>
      <c r="AMI805" s="0"/>
      <c r="AMJ805" s="0"/>
    </row>
    <row r="806" s="142" customFormat="true" ht="13.8" hidden="false" customHeight="false" outlineLevel="0" collapsed="false">
      <c r="A806" s="95"/>
      <c r="C806" s="102"/>
      <c r="D806" s="102"/>
      <c r="E806" s="103"/>
      <c r="F806" s="104"/>
      <c r="G806" s="68"/>
      <c r="H806" s="68"/>
      <c r="I806" s="105"/>
      <c r="J806" s="68"/>
      <c r="K806" s="105"/>
      <c r="L806" s="68"/>
      <c r="M806" s="68"/>
      <c r="AMF806" s="0"/>
      <c r="AMG806" s="0"/>
      <c r="AMH806" s="0"/>
      <c r="AMI806" s="0"/>
      <c r="AMJ806" s="0"/>
    </row>
    <row r="807" s="142" customFormat="true" ht="13.8" hidden="false" customHeight="false" outlineLevel="0" collapsed="false">
      <c r="A807" s="95"/>
      <c r="C807" s="102"/>
      <c r="D807" s="102"/>
      <c r="E807" s="103"/>
      <c r="F807" s="104"/>
      <c r="G807" s="68"/>
      <c r="H807" s="68"/>
      <c r="I807" s="105"/>
      <c r="J807" s="68"/>
      <c r="K807" s="105"/>
      <c r="L807" s="68"/>
      <c r="M807" s="68"/>
      <c r="AMF807" s="0"/>
      <c r="AMG807" s="0"/>
      <c r="AMH807" s="0"/>
      <c r="AMI807" s="0"/>
      <c r="AMJ807" s="0"/>
    </row>
    <row r="808" s="142" customFormat="true" ht="13.8" hidden="false" customHeight="false" outlineLevel="0" collapsed="false">
      <c r="A808" s="95"/>
      <c r="C808" s="102"/>
      <c r="D808" s="102"/>
      <c r="E808" s="103"/>
      <c r="F808" s="104"/>
      <c r="G808" s="68"/>
      <c r="H808" s="68"/>
      <c r="I808" s="105"/>
      <c r="J808" s="68"/>
      <c r="K808" s="105"/>
      <c r="L808" s="68"/>
      <c r="M808" s="68"/>
      <c r="AMF808" s="0"/>
      <c r="AMG808" s="0"/>
      <c r="AMH808" s="0"/>
      <c r="AMI808" s="0"/>
      <c r="AMJ808" s="0"/>
    </row>
    <row r="809" s="142" customFormat="true" ht="13.8" hidden="false" customHeight="false" outlineLevel="0" collapsed="false">
      <c r="A809" s="95"/>
      <c r="C809" s="102"/>
      <c r="D809" s="102"/>
      <c r="E809" s="103"/>
      <c r="F809" s="104"/>
      <c r="G809" s="68"/>
      <c r="H809" s="68"/>
      <c r="I809" s="105"/>
      <c r="J809" s="68"/>
      <c r="K809" s="105"/>
      <c r="L809" s="68"/>
      <c r="M809" s="68"/>
      <c r="AMF809" s="0"/>
      <c r="AMG809" s="0"/>
      <c r="AMH809" s="0"/>
      <c r="AMI809" s="0"/>
      <c r="AMJ809" s="0"/>
    </row>
    <row r="810" s="142" customFormat="true" ht="13.8" hidden="false" customHeight="false" outlineLevel="0" collapsed="false">
      <c r="A810" s="95"/>
      <c r="C810" s="102"/>
      <c r="D810" s="102"/>
      <c r="E810" s="103"/>
      <c r="F810" s="104"/>
      <c r="G810" s="68"/>
      <c r="H810" s="68"/>
      <c r="I810" s="105"/>
      <c r="J810" s="68"/>
      <c r="K810" s="105"/>
      <c r="L810" s="68"/>
      <c r="M810" s="68"/>
      <c r="AMF810" s="0"/>
      <c r="AMG810" s="0"/>
      <c r="AMH810" s="0"/>
      <c r="AMI810" s="0"/>
      <c r="AMJ810" s="0"/>
    </row>
    <row r="811" s="142" customFormat="true" ht="13.8" hidden="false" customHeight="false" outlineLevel="0" collapsed="false">
      <c r="A811" s="95"/>
      <c r="C811" s="102"/>
      <c r="D811" s="102"/>
      <c r="E811" s="103"/>
      <c r="F811" s="104"/>
      <c r="G811" s="68"/>
      <c r="H811" s="68"/>
      <c r="I811" s="105"/>
      <c r="J811" s="68"/>
      <c r="K811" s="105"/>
      <c r="L811" s="68"/>
      <c r="M811" s="68"/>
      <c r="AMF811" s="0"/>
      <c r="AMG811" s="0"/>
      <c r="AMH811" s="0"/>
      <c r="AMI811" s="0"/>
      <c r="AMJ811" s="0"/>
    </row>
    <row r="812" s="142" customFormat="true" ht="13.8" hidden="false" customHeight="false" outlineLevel="0" collapsed="false">
      <c r="A812" s="95"/>
      <c r="C812" s="102"/>
      <c r="D812" s="102"/>
      <c r="E812" s="103"/>
      <c r="F812" s="104"/>
      <c r="G812" s="68"/>
      <c r="H812" s="68"/>
      <c r="I812" s="105"/>
      <c r="J812" s="68"/>
      <c r="K812" s="105"/>
      <c r="L812" s="68"/>
      <c r="M812" s="68"/>
      <c r="AMF812" s="0"/>
      <c r="AMG812" s="0"/>
      <c r="AMH812" s="0"/>
      <c r="AMI812" s="0"/>
      <c r="AMJ812" s="0"/>
    </row>
    <row r="813" s="142" customFormat="true" ht="13.8" hidden="false" customHeight="false" outlineLevel="0" collapsed="false">
      <c r="A813" s="95"/>
      <c r="C813" s="102"/>
      <c r="D813" s="102"/>
      <c r="E813" s="103"/>
      <c r="F813" s="104"/>
      <c r="G813" s="68"/>
      <c r="H813" s="68"/>
      <c r="I813" s="105"/>
      <c r="J813" s="68"/>
      <c r="K813" s="105"/>
      <c r="L813" s="68"/>
      <c r="M813" s="68"/>
      <c r="AMF813" s="0"/>
      <c r="AMG813" s="0"/>
      <c r="AMH813" s="0"/>
      <c r="AMI813" s="0"/>
      <c r="AMJ813" s="0"/>
    </row>
    <row r="814" s="142" customFormat="true" ht="13.8" hidden="false" customHeight="false" outlineLevel="0" collapsed="false">
      <c r="A814" s="95"/>
      <c r="C814" s="102"/>
      <c r="D814" s="102"/>
      <c r="E814" s="103"/>
      <c r="F814" s="104"/>
      <c r="G814" s="68"/>
      <c r="H814" s="68"/>
      <c r="I814" s="105"/>
      <c r="J814" s="68"/>
      <c r="K814" s="105"/>
      <c r="L814" s="68"/>
      <c r="M814" s="68"/>
      <c r="AMF814" s="0"/>
      <c r="AMG814" s="0"/>
      <c r="AMH814" s="0"/>
      <c r="AMI814" s="0"/>
      <c r="AMJ814" s="0"/>
    </row>
    <row r="815" s="142" customFormat="true" ht="13.8" hidden="false" customHeight="false" outlineLevel="0" collapsed="false">
      <c r="A815" s="95"/>
      <c r="C815" s="102"/>
      <c r="D815" s="102"/>
      <c r="E815" s="103"/>
      <c r="F815" s="104"/>
      <c r="G815" s="68"/>
      <c r="H815" s="68"/>
      <c r="I815" s="105"/>
      <c r="J815" s="68"/>
      <c r="K815" s="105"/>
      <c r="L815" s="68"/>
      <c r="M815" s="68"/>
      <c r="AMF815" s="0"/>
      <c r="AMG815" s="0"/>
      <c r="AMH815" s="0"/>
      <c r="AMI815" s="0"/>
      <c r="AMJ815" s="0"/>
    </row>
    <row r="816" s="142" customFormat="true" ht="13.8" hidden="false" customHeight="false" outlineLevel="0" collapsed="false">
      <c r="A816" s="95"/>
      <c r="C816" s="102"/>
      <c r="D816" s="102"/>
      <c r="E816" s="103"/>
      <c r="F816" s="104"/>
      <c r="G816" s="68"/>
      <c r="H816" s="68"/>
      <c r="I816" s="105"/>
      <c r="J816" s="68"/>
      <c r="K816" s="105"/>
      <c r="L816" s="68"/>
      <c r="M816" s="68"/>
      <c r="AMF816" s="0"/>
      <c r="AMG816" s="0"/>
      <c r="AMH816" s="0"/>
      <c r="AMI816" s="0"/>
      <c r="AMJ816" s="0"/>
    </row>
    <row r="817" s="142" customFormat="true" ht="13.8" hidden="false" customHeight="false" outlineLevel="0" collapsed="false">
      <c r="A817" s="95"/>
      <c r="C817" s="102"/>
      <c r="D817" s="102"/>
      <c r="E817" s="103"/>
      <c r="F817" s="104"/>
      <c r="G817" s="68"/>
      <c r="H817" s="68"/>
      <c r="I817" s="105"/>
      <c r="J817" s="68"/>
      <c r="K817" s="105"/>
      <c r="L817" s="68"/>
      <c r="M817" s="68"/>
      <c r="AMF817" s="0"/>
      <c r="AMG817" s="0"/>
      <c r="AMH817" s="0"/>
      <c r="AMI817" s="0"/>
      <c r="AMJ817" s="0"/>
    </row>
    <row r="818" s="142" customFormat="true" ht="13.8" hidden="false" customHeight="false" outlineLevel="0" collapsed="false">
      <c r="A818" s="95"/>
      <c r="C818" s="102"/>
      <c r="D818" s="102"/>
      <c r="E818" s="103"/>
      <c r="F818" s="104"/>
      <c r="G818" s="68"/>
      <c r="H818" s="68"/>
      <c r="I818" s="105"/>
      <c r="J818" s="68"/>
      <c r="K818" s="105"/>
      <c r="L818" s="68"/>
      <c r="M818" s="68"/>
      <c r="AMF818" s="0"/>
      <c r="AMG818" s="0"/>
      <c r="AMH818" s="0"/>
      <c r="AMI818" s="0"/>
      <c r="AMJ818" s="0"/>
    </row>
    <row r="819" s="142" customFormat="true" ht="13.8" hidden="false" customHeight="false" outlineLevel="0" collapsed="false">
      <c r="A819" s="95"/>
      <c r="C819" s="102"/>
      <c r="D819" s="102"/>
      <c r="E819" s="103"/>
      <c r="F819" s="104"/>
      <c r="G819" s="68"/>
      <c r="H819" s="68"/>
      <c r="I819" s="105"/>
      <c r="J819" s="68"/>
      <c r="K819" s="105"/>
      <c r="L819" s="68"/>
      <c r="M819" s="68"/>
      <c r="AMF819" s="0"/>
      <c r="AMG819" s="0"/>
      <c r="AMH819" s="0"/>
      <c r="AMI819" s="0"/>
      <c r="AMJ819" s="0"/>
    </row>
    <row r="820" s="142" customFormat="true" ht="13.8" hidden="false" customHeight="false" outlineLevel="0" collapsed="false">
      <c r="A820" s="95"/>
      <c r="C820" s="102"/>
      <c r="D820" s="102"/>
      <c r="E820" s="103"/>
      <c r="F820" s="104"/>
      <c r="G820" s="68"/>
      <c r="H820" s="68"/>
      <c r="I820" s="105"/>
      <c r="J820" s="68"/>
      <c r="K820" s="105"/>
      <c r="L820" s="68"/>
      <c r="M820" s="68"/>
      <c r="AMF820" s="0"/>
      <c r="AMG820" s="0"/>
      <c r="AMH820" s="0"/>
      <c r="AMI820" s="0"/>
      <c r="AMJ820" s="0"/>
    </row>
    <row r="821" s="142" customFormat="true" ht="13.8" hidden="false" customHeight="false" outlineLevel="0" collapsed="false">
      <c r="A821" s="95"/>
      <c r="C821" s="102"/>
      <c r="D821" s="102"/>
      <c r="E821" s="103"/>
      <c r="F821" s="104"/>
      <c r="G821" s="68"/>
      <c r="H821" s="68"/>
      <c r="I821" s="105"/>
      <c r="J821" s="68"/>
      <c r="K821" s="105"/>
      <c r="L821" s="68"/>
      <c r="M821" s="68"/>
      <c r="AMF821" s="0"/>
      <c r="AMG821" s="0"/>
      <c r="AMH821" s="0"/>
      <c r="AMI821" s="0"/>
      <c r="AMJ821" s="0"/>
    </row>
    <row r="822" s="142" customFormat="true" ht="13.8" hidden="false" customHeight="false" outlineLevel="0" collapsed="false">
      <c r="A822" s="95"/>
      <c r="C822" s="102"/>
      <c r="D822" s="102"/>
      <c r="E822" s="103"/>
      <c r="F822" s="104"/>
      <c r="G822" s="68"/>
      <c r="H822" s="68"/>
      <c r="I822" s="105"/>
      <c r="J822" s="68"/>
      <c r="K822" s="105"/>
      <c r="L822" s="68"/>
      <c r="M822" s="68"/>
      <c r="AMF822" s="0"/>
      <c r="AMG822" s="0"/>
      <c r="AMH822" s="0"/>
      <c r="AMI822" s="0"/>
      <c r="AMJ822" s="0"/>
    </row>
    <row r="823" s="142" customFormat="true" ht="13.8" hidden="false" customHeight="false" outlineLevel="0" collapsed="false">
      <c r="A823" s="95"/>
      <c r="C823" s="102"/>
      <c r="D823" s="102"/>
      <c r="E823" s="103"/>
      <c r="F823" s="104"/>
      <c r="G823" s="68"/>
      <c r="H823" s="68"/>
      <c r="I823" s="105"/>
      <c r="J823" s="68"/>
      <c r="K823" s="105"/>
      <c r="L823" s="68"/>
      <c r="M823" s="68"/>
      <c r="AMF823" s="0"/>
      <c r="AMG823" s="0"/>
      <c r="AMH823" s="0"/>
      <c r="AMI823" s="0"/>
      <c r="AMJ823" s="0"/>
    </row>
    <row r="824" s="142" customFormat="true" ht="13.8" hidden="false" customHeight="false" outlineLevel="0" collapsed="false">
      <c r="A824" s="95"/>
      <c r="C824" s="102"/>
      <c r="D824" s="102"/>
      <c r="E824" s="103"/>
      <c r="F824" s="104"/>
      <c r="G824" s="68"/>
      <c r="H824" s="68"/>
      <c r="I824" s="105"/>
      <c r="J824" s="68"/>
      <c r="K824" s="105"/>
      <c r="L824" s="68"/>
      <c r="M824" s="68"/>
      <c r="AMF824" s="0"/>
      <c r="AMG824" s="0"/>
      <c r="AMH824" s="0"/>
      <c r="AMI824" s="0"/>
      <c r="AMJ824" s="0"/>
    </row>
    <row r="825" s="142" customFormat="true" ht="13.8" hidden="false" customHeight="false" outlineLevel="0" collapsed="false">
      <c r="A825" s="95"/>
      <c r="C825" s="102"/>
      <c r="D825" s="102"/>
      <c r="E825" s="103"/>
      <c r="F825" s="104"/>
      <c r="G825" s="68"/>
      <c r="H825" s="68"/>
      <c r="I825" s="105"/>
      <c r="J825" s="68"/>
      <c r="K825" s="105"/>
      <c r="L825" s="68"/>
      <c r="M825" s="68"/>
      <c r="AMF825" s="0"/>
      <c r="AMG825" s="0"/>
      <c r="AMH825" s="0"/>
      <c r="AMI825" s="0"/>
      <c r="AMJ825" s="0"/>
    </row>
    <row r="826" s="142" customFormat="true" ht="13.8" hidden="false" customHeight="false" outlineLevel="0" collapsed="false">
      <c r="A826" s="95"/>
      <c r="C826" s="102"/>
      <c r="D826" s="102"/>
      <c r="E826" s="103"/>
      <c r="F826" s="104"/>
      <c r="G826" s="68"/>
      <c r="H826" s="68"/>
      <c r="I826" s="105"/>
      <c r="J826" s="68"/>
      <c r="K826" s="105"/>
      <c r="L826" s="68"/>
      <c r="M826" s="68"/>
      <c r="AMF826" s="0"/>
      <c r="AMG826" s="0"/>
      <c r="AMH826" s="0"/>
      <c r="AMI826" s="0"/>
      <c r="AMJ826" s="0"/>
    </row>
    <row r="827" s="142" customFormat="true" ht="13.8" hidden="false" customHeight="false" outlineLevel="0" collapsed="false">
      <c r="A827" s="95"/>
      <c r="C827" s="102"/>
      <c r="D827" s="102"/>
      <c r="E827" s="103"/>
      <c r="F827" s="104"/>
      <c r="G827" s="68"/>
      <c r="H827" s="68"/>
      <c r="I827" s="105"/>
      <c r="J827" s="68"/>
      <c r="K827" s="105"/>
      <c r="L827" s="68"/>
      <c r="M827" s="68"/>
      <c r="AMF827" s="0"/>
      <c r="AMG827" s="0"/>
      <c r="AMH827" s="0"/>
      <c r="AMI827" s="0"/>
      <c r="AMJ827" s="0"/>
    </row>
    <row r="828" s="142" customFormat="true" ht="13.8" hidden="false" customHeight="false" outlineLevel="0" collapsed="false">
      <c r="A828" s="95"/>
      <c r="C828" s="102"/>
      <c r="D828" s="102"/>
      <c r="E828" s="103"/>
      <c r="F828" s="104"/>
      <c r="G828" s="68"/>
      <c r="H828" s="68"/>
      <c r="I828" s="105"/>
      <c r="J828" s="68"/>
      <c r="K828" s="105"/>
      <c r="L828" s="68"/>
      <c r="M828" s="68"/>
      <c r="AMF828" s="0"/>
      <c r="AMG828" s="0"/>
      <c r="AMH828" s="0"/>
      <c r="AMI828" s="0"/>
      <c r="AMJ828" s="0"/>
    </row>
    <row r="829" s="142" customFormat="true" ht="13.8" hidden="false" customHeight="false" outlineLevel="0" collapsed="false">
      <c r="A829" s="95"/>
      <c r="C829" s="102"/>
      <c r="D829" s="102"/>
      <c r="E829" s="103"/>
      <c r="F829" s="104"/>
      <c r="G829" s="68"/>
      <c r="H829" s="68"/>
      <c r="I829" s="105"/>
      <c r="J829" s="68"/>
      <c r="K829" s="105"/>
      <c r="L829" s="68"/>
      <c r="M829" s="68"/>
      <c r="AMF829" s="0"/>
      <c r="AMG829" s="0"/>
      <c r="AMH829" s="0"/>
      <c r="AMI829" s="0"/>
      <c r="AMJ829" s="0"/>
    </row>
    <row r="830" s="142" customFormat="true" ht="13.8" hidden="false" customHeight="false" outlineLevel="0" collapsed="false">
      <c r="A830" s="95"/>
      <c r="C830" s="102"/>
      <c r="D830" s="102"/>
      <c r="E830" s="103"/>
      <c r="F830" s="104"/>
      <c r="G830" s="68"/>
      <c r="H830" s="68"/>
      <c r="I830" s="105"/>
      <c r="J830" s="68"/>
      <c r="K830" s="105"/>
      <c r="L830" s="68"/>
      <c r="M830" s="68"/>
      <c r="AMF830" s="0"/>
      <c r="AMG830" s="0"/>
      <c r="AMH830" s="0"/>
      <c r="AMI830" s="0"/>
      <c r="AMJ830" s="0"/>
    </row>
    <row r="831" s="142" customFormat="true" ht="13.8" hidden="false" customHeight="false" outlineLevel="0" collapsed="false">
      <c r="A831" s="95"/>
      <c r="C831" s="102"/>
      <c r="D831" s="102"/>
      <c r="E831" s="103"/>
      <c r="F831" s="104"/>
      <c r="G831" s="68"/>
      <c r="H831" s="68"/>
      <c r="I831" s="105"/>
      <c r="J831" s="68"/>
      <c r="K831" s="105"/>
      <c r="L831" s="68"/>
      <c r="M831" s="68"/>
      <c r="AMF831" s="0"/>
      <c r="AMG831" s="0"/>
      <c r="AMH831" s="0"/>
      <c r="AMI831" s="0"/>
      <c r="AMJ831" s="0"/>
    </row>
    <row r="832" s="142" customFormat="true" ht="13.8" hidden="false" customHeight="false" outlineLevel="0" collapsed="false">
      <c r="A832" s="95"/>
      <c r="C832" s="102"/>
      <c r="D832" s="102"/>
      <c r="E832" s="103"/>
      <c r="F832" s="104"/>
      <c r="G832" s="68"/>
      <c r="H832" s="68"/>
      <c r="I832" s="105"/>
      <c r="J832" s="68"/>
      <c r="K832" s="105"/>
      <c r="L832" s="68"/>
      <c r="M832" s="68"/>
      <c r="AMF832" s="0"/>
      <c r="AMG832" s="0"/>
      <c r="AMH832" s="0"/>
      <c r="AMI832" s="0"/>
      <c r="AMJ832" s="0"/>
    </row>
    <row r="833" s="142" customFormat="true" ht="13.8" hidden="false" customHeight="false" outlineLevel="0" collapsed="false">
      <c r="A833" s="95"/>
      <c r="C833" s="102"/>
      <c r="D833" s="102"/>
      <c r="E833" s="103"/>
      <c r="F833" s="104"/>
      <c r="G833" s="68"/>
      <c r="H833" s="68"/>
      <c r="I833" s="105"/>
      <c r="J833" s="68"/>
      <c r="K833" s="105"/>
      <c r="L833" s="68"/>
      <c r="M833" s="68"/>
      <c r="AMF833" s="0"/>
      <c r="AMG833" s="0"/>
      <c r="AMH833" s="0"/>
      <c r="AMI833" s="0"/>
      <c r="AMJ833" s="0"/>
    </row>
    <row r="834" s="142" customFormat="true" ht="13.8" hidden="false" customHeight="false" outlineLevel="0" collapsed="false">
      <c r="A834" s="95"/>
      <c r="C834" s="102"/>
      <c r="D834" s="102"/>
      <c r="E834" s="103"/>
      <c r="F834" s="104"/>
      <c r="G834" s="68"/>
      <c r="H834" s="68"/>
      <c r="I834" s="105"/>
      <c r="J834" s="68"/>
      <c r="K834" s="105"/>
      <c r="L834" s="68"/>
      <c r="M834" s="68"/>
      <c r="AMF834" s="0"/>
      <c r="AMG834" s="0"/>
      <c r="AMH834" s="0"/>
      <c r="AMI834" s="0"/>
      <c r="AMJ834" s="0"/>
    </row>
    <row r="835" s="142" customFormat="true" ht="13.8" hidden="false" customHeight="false" outlineLevel="0" collapsed="false">
      <c r="A835" s="95"/>
      <c r="C835" s="102"/>
      <c r="D835" s="102"/>
      <c r="E835" s="103"/>
      <c r="F835" s="104"/>
      <c r="G835" s="68"/>
      <c r="H835" s="68"/>
      <c r="I835" s="105"/>
      <c r="J835" s="68"/>
      <c r="K835" s="105"/>
      <c r="L835" s="68"/>
      <c r="M835" s="68"/>
      <c r="AMF835" s="0"/>
      <c r="AMG835" s="0"/>
      <c r="AMH835" s="0"/>
      <c r="AMI835" s="0"/>
      <c r="AMJ835" s="0"/>
    </row>
    <row r="836" s="142" customFormat="true" ht="13.8" hidden="false" customHeight="false" outlineLevel="0" collapsed="false">
      <c r="A836" s="95"/>
      <c r="C836" s="102"/>
      <c r="D836" s="102"/>
      <c r="E836" s="103"/>
      <c r="F836" s="104"/>
      <c r="G836" s="68"/>
      <c r="H836" s="68"/>
      <c r="I836" s="105"/>
      <c r="J836" s="68"/>
      <c r="K836" s="105"/>
      <c r="L836" s="68"/>
      <c r="M836" s="68"/>
      <c r="AMF836" s="0"/>
      <c r="AMG836" s="0"/>
      <c r="AMH836" s="0"/>
      <c r="AMI836" s="0"/>
      <c r="AMJ836" s="0"/>
    </row>
    <row r="837" s="142" customFormat="true" ht="13.8" hidden="false" customHeight="false" outlineLevel="0" collapsed="false">
      <c r="A837" s="95"/>
      <c r="C837" s="102"/>
      <c r="D837" s="102"/>
      <c r="E837" s="103"/>
      <c r="F837" s="104"/>
      <c r="G837" s="68"/>
      <c r="H837" s="68"/>
      <c r="I837" s="105"/>
      <c r="J837" s="68"/>
      <c r="K837" s="105"/>
      <c r="L837" s="68"/>
      <c r="M837" s="68"/>
      <c r="AMF837" s="0"/>
      <c r="AMG837" s="0"/>
      <c r="AMH837" s="0"/>
      <c r="AMI837" s="0"/>
      <c r="AMJ837" s="0"/>
    </row>
    <row r="838" s="142" customFormat="true" ht="13.8" hidden="false" customHeight="false" outlineLevel="0" collapsed="false">
      <c r="A838" s="95"/>
      <c r="C838" s="102"/>
      <c r="D838" s="102"/>
      <c r="E838" s="103"/>
      <c r="F838" s="104"/>
      <c r="G838" s="68"/>
      <c r="H838" s="68"/>
      <c r="I838" s="105"/>
      <c r="J838" s="68"/>
      <c r="K838" s="105"/>
      <c r="L838" s="68"/>
      <c r="M838" s="68"/>
      <c r="AMF838" s="0"/>
      <c r="AMG838" s="0"/>
      <c r="AMH838" s="0"/>
      <c r="AMI838" s="0"/>
      <c r="AMJ838" s="0"/>
    </row>
    <row r="839" s="142" customFormat="true" ht="13.8" hidden="false" customHeight="false" outlineLevel="0" collapsed="false">
      <c r="A839" s="95"/>
      <c r="C839" s="102"/>
      <c r="D839" s="102"/>
      <c r="E839" s="103"/>
      <c r="F839" s="104"/>
      <c r="G839" s="68"/>
      <c r="H839" s="68"/>
      <c r="I839" s="105"/>
      <c r="J839" s="68"/>
      <c r="K839" s="105"/>
      <c r="L839" s="68"/>
      <c r="M839" s="68"/>
      <c r="AMF839" s="0"/>
      <c r="AMG839" s="0"/>
      <c r="AMH839" s="0"/>
      <c r="AMI839" s="0"/>
      <c r="AMJ839" s="0"/>
    </row>
    <row r="840" s="142" customFormat="true" ht="13.8" hidden="false" customHeight="false" outlineLevel="0" collapsed="false">
      <c r="A840" s="95"/>
      <c r="C840" s="102"/>
      <c r="D840" s="102"/>
      <c r="E840" s="103"/>
      <c r="F840" s="104"/>
      <c r="G840" s="68"/>
      <c r="H840" s="68"/>
      <c r="I840" s="105"/>
      <c r="J840" s="68"/>
      <c r="K840" s="105"/>
      <c r="L840" s="68"/>
      <c r="M840" s="68"/>
      <c r="AMF840" s="0"/>
      <c r="AMG840" s="0"/>
      <c r="AMH840" s="0"/>
      <c r="AMI840" s="0"/>
      <c r="AMJ840" s="0"/>
    </row>
    <row r="841" s="142" customFormat="true" ht="13.8" hidden="false" customHeight="false" outlineLevel="0" collapsed="false">
      <c r="A841" s="95"/>
      <c r="C841" s="102"/>
      <c r="D841" s="102"/>
      <c r="E841" s="103"/>
      <c r="F841" s="104"/>
      <c r="G841" s="68"/>
      <c r="H841" s="68"/>
      <c r="I841" s="105"/>
      <c r="J841" s="68"/>
      <c r="K841" s="105"/>
      <c r="L841" s="68"/>
      <c r="M841" s="68"/>
      <c r="AMF841" s="0"/>
      <c r="AMG841" s="0"/>
      <c r="AMH841" s="0"/>
      <c r="AMI841" s="0"/>
      <c r="AMJ841" s="0"/>
    </row>
    <row r="842" s="142" customFormat="true" ht="13.8" hidden="false" customHeight="false" outlineLevel="0" collapsed="false">
      <c r="A842" s="95"/>
      <c r="C842" s="102"/>
      <c r="D842" s="102"/>
      <c r="E842" s="103"/>
      <c r="F842" s="104"/>
      <c r="G842" s="68"/>
      <c r="H842" s="68"/>
      <c r="I842" s="105"/>
      <c r="J842" s="68"/>
      <c r="K842" s="105"/>
      <c r="L842" s="68"/>
      <c r="M842" s="68"/>
      <c r="AMF842" s="0"/>
      <c r="AMG842" s="0"/>
      <c r="AMH842" s="0"/>
      <c r="AMI842" s="0"/>
      <c r="AMJ842" s="0"/>
    </row>
    <row r="843" s="142" customFormat="true" ht="13.8" hidden="false" customHeight="false" outlineLevel="0" collapsed="false">
      <c r="A843" s="95"/>
      <c r="C843" s="102"/>
      <c r="D843" s="102"/>
      <c r="E843" s="103"/>
      <c r="F843" s="104"/>
      <c r="G843" s="68"/>
      <c r="H843" s="68"/>
      <c r="I843" s="105"/>
      <c r="J843" s="68"/>
      <c r="K843" s="105"/>
      <c r="L843" s="68"/>
      <c r="M843" s="68"/>
      <c r="AMF843" s="0"/>
      <c r="AMG843" s="0"/>
      <c r="AMH843" s="0"/>
      <c r="AMI843" s="0"/>
      <c r="AMJ843" s="0"/>
    </row>
    <row r="844" s="142" customFormat="true" ht="13.8" hidden="false" customHeight="false" outlineLevel="0" collapsed="false">
      <c r="A844" s="95"/>
      <c r="C844" s="102"/>
      <c r="D844" s="102"/>
      <c r="E844" s="103"/>
      <c r="F844" s="104"/>
      <c r="G844" s="68"/>
      <c r="H844" s="68"/>
      <c r="I844" s="105"/>
      <c r="J844" s="68"/>
      <c r="K844" s="105"/>
      <c r="L844" s="68"/>
      <c r="M844" s="68"/>
      <c r="AMF844" s="0"/>
      <c r="AMG844" s="0"/>
      <c r="AMH844" s="0"/>
      <c r="AMI844" s="0"/>
      <c r="AMJ844" s="0"/>
    </row>
    <row r="845" s="142" customFormat="true" ht="13.8" hidden="false" customHeight="false" outlineLevel="0" collapsed="false">
      <c r="A845" s="95"/>
      <c r="C845" s="102"/>
      <c r="D845" s="102"/>
      <c r="E845" s="103"/>
      <c r="F845" s="104"/>
      <c r="G845" s="68"/>
      <c r="H845" s="68"/>
      <c r="I845" s="105"/>
      <c r="J845" s="68"/>
      <c r="K845" s="105"/>
      <c r="L845" s="68"/>
      <c r="M845" s="68"/>
      <c r="AMF845" s="0"/>
      <c r="AMG845" s="0"/>
      <c r="AMH845" s="0"/>
      <c r="AMI845" s="0"/>
      <c r="AMJ845" s="0"/>
    </row>
    <row r="846" s="142" customFormat="true" ht="13.8" hidden="false" customHeight="false" outlineLevel="0" collapsed="false">
      <c r="A846" s="95"/>
      <c r="C846" s="102"/>
      <c r="D846" s="102"/>
      <c r="E846" s="103"/>
      <c r="F846" s="104"/>
      <c r="G846" s="68"/>
      <c r="H846" s="68"/>
      <c r="I846" s="105"/>
      <c r="J846" s="68"/>
      <c r="K846" s="105"/>
      <c r="L846" s="68"/>
      <c r="M846" s="68"/>
      <c r="AMF846" s="0"/>
      <c r="AMG846" s="0"/>
      <c r="AMH846" s="0"/>
      <c r="AMI846" s="0"/>
      <c r="AMJ846" s="0"/>
    </row>
    <row r="847" s="142" customFormat="true" ht="13.8" hidden="false" customHeight="false" outlineLevel="0" collapsed="false">
      <c r="A847" s="95"/>
      <c r="C847" s="102"/>
      <c r="D847" s="102"/>
      <c r="E847" s="103"/>
      <c r="F847" s="104"/>
      <c r="G847" s="68"/>
      <c r="H847" s="68"/>
      <c r="I847" s="105"/>
      <c r="J847" s="68"/>
      <c r="K847" s="105"/>
      <c r="L847" s="68"/>
      <c r="M847" s="68"/>
      <c r="AMF847" s="0"/>
      <c r="AMG847" s="0"/>
      <c r="AMH847" s="0"/>
      <c r="AMI847" s="0"/>
      <c r="AMJ847" s="0"/>
    </row>
    <row r="848" s="142" customFormat="true" ht="13.8" hidden="false" customHeight="false" outlineLevel="0" collapsed="false">
      <c r="A848" s="95"/>
      <c r="C848" s="102"/>
      <c r="D848" s="102"/>
      <c r="E848" s="103"/>
      <c r="F848" s="104"/>
      <c r="G848" s="68"/>
      <c r="H848" s="68"/>
      <c r="I848" s="105"/>
      <c r="J848" s="68"/>
      <c r="K848" s="105"/>
      <c r="L848" s="68"/>
      <c r="M848" s="68"/>
      <c r="AMF848" s="0"/>
      <c r="AMG848" s="0"/>
      <c r="AMH848" s="0"/>
      <c r="AMI848" s="0"/>
      <c r="AMJ848" s="0"/>
    </row>
    <row r="849" s="142" customFormat="true" ht="13.8" hidden="false" customHeight="false" outlineLevel="0" collapsed="false">
      <c r="A849" s="95"/>
      <c r="C849" s="102"/>
      <c r="D849" s="102"/>
      <c r="E849" s="103"/>
      <c r="F849" s="104"/>
      <c r="G849" s="68"/>
      <c r="H849" s="68"/>
      <c r="I849" s="105"/>
      <c r="J849" s="68"/>
      <c r="K849" s="105"/>
      <c r="L849" s="68"/>
      <c r="M849" s="68"/>
      <c r="AMF849" s="0"/>
      <c r="AMG849" s="0"/>
      <c r="AMH849" s="0"/>
      <c r="AMI849" s="0"/>
      <c r="AMJ849" s="0"/>
    </row>
    <row r="850" s="142" customFormat="true" ht="13.8" hidden="false" customHeight="false" outlineLevel="0" collapsed="false">
      <c r="A850" s="95"/>
      <c r="C850" s="102"/>
      <c r="D850" s="102"/>
      <c r="E850" s="103"/>
      <c r="F850" s="104"/>
      <c r="G850" s="68"/>
      <c r="H850" s="68"/>
      <c r="I850" s="105"/>
      <c r="J850" s="68"/>
      <c r="K850" s="105"/>
      <c r="L850" s="68"/>
      <c r="M850" s="68"/>
      <c r="AMF850" s="0"/>
      <c r="AMG850" s="0"/>
      <c r="AMH850" s="0"/>
      <c r="AMI850" s="0"/>
      <c r="AMJ850" s="0"/>
    </row>
    <row r="851" s="142" customFormat="true" ht="13.8" hidden="false" customHeight="false" outlineLevel="0" collapsed="false">
      <c r="A851" s="95"/>
      <c r="C851" s="102"/>
      <c r="D851" s="102"/>
      <c r="E851" s="103"/>
      <c r="F851" s="104"/>
      <c r="G851" s="68"/>
      <c r="H851" s="68"/>
      <c r="I851" s="105"/>
      <c r="J851" s="68"/>
      <c r="K851" s="105"/>
      <c r="L851" s="68"/>
      <c r="M851" s="68"/>
      <c r="AMF851" s="0"/>
      <c r="AMG851" s="0"/>
      <c r="AMH851" s="0"/>
      <c r="AMI851" s="0"/>
      <c r="AMJ851" s="0"/>
    </row>
    <row r="852" s="142" customFormat="true" ht="13.8" hidden="false" customHeight="false" outlineLevel="0" collapsed="false">
      <c r="A852" s="95"/>
      <c r="C852" s="102"/>
      <c r="D852" s="102"/>
      <c r="E852" s="103"/>
      <c r="F852" s="104"/>
      <c r="G852" s="68"/>
      <c r="H852" s="68"/>
      <c r="I852" s="105"/>
      <c r="J852" s="68"/>
      <c r="K852" s="105"/>
      <c r="L852" s="68"/>
      <c r="M852" s="68"/>
      <c r="AMF852" s="0"/>
      <c r="AMG852" s="0"/>
      <c r="AMH852" s="0"/>
      <c r="AMI852" s="0"/>
      <c r="AMJ852" s="0"/>
    </row>
    <row r="853" s="142" customFormat="true" ht="13.8" hidden="false" customHeight="false" outlineLevel="0" collapsed="false">
      <c r="A853" s="95"/>
      <c r="C853" s="102"/>
      <c r="D853" s="102"/>
      <c r="E853" s="103"/>
      <c r="F853" s="104"/>
      <c r="G853" s="68"/>
      <c r="H853" s="68"/>
      <c r="I853" s="105"/>
      <c r="J853" s="68"/>
      <c r="K853" s="105"/>
      <c r="L853" s="68"/>
      <c r="M853" s="68"/>
      <c r="AMF853" s="0"/>
      <c r="AMG853" s="0"/>
      <c r="AMH853" s="0"/>
      <c r="AMI853" s="0"/>
      <c r="AMJ853" s="0"/>
    </row>
    <row r="854" s="142" customFormat="true" ht="13.8" hidden="false" customHeight="false" outlineLevel="0" collapsed="false">
      <c r="A854" s="95"/>
      <c r="C854" s="102"/>
      <c r="D854" s="102"/>
      <c r="E854" s="103"/>
      <c r="F854" s="104"/>
      <c r="G854" s="68"/>
      <c r="H854" s="68"/>
      <c r="I854" s="105"/>
      <c r="J854" s="68"/>
      <c r="K854" s="105"/>
      <c r="L854" s="68"/>
      <c r="M854" s="68"/>
      <c r="AMF854" s="0"/>
      <c r="AMG854" s="0"/>
      <c r="AMH854" s="0"/>
      <c r="AMI854" s="0"/>
      <c r="AMJ854" s="0"/>
    </row>
    <row r="855" s="142" customFormat="true" ht="13.8" hidden="false" customHeight="false" outlineLevel="0" collapsed="false">
      <c r="A855" s="95"/>
      <c r="C855" s="102"/>
      <c r="D855" s="102"/>
      <c r="E855" s="103"/>
      <c r="F855" s="104"/>
      <c r="G855" s="68"/>
      <c r="H855" s="68"/>
      <c r="I855" s="105"/>
      <c r="J855" s="68"/>
      <c r="K855" s="105"/>
      <c r="L855" s="68"/>
      <c r="M855" s="68"/>
      <c r="AMF855" s="0"/>
      <c r="AMG855" s="0"/>
      <c r="AMH855" s="0"/>
      <c r="AMI855" s="0"/>
      <c r="AMJ855" s="0"/>
    </row>
    <row r="856" s="142" customFormat="true" ht="13.8" hidden="false" customHeight="false" outlineLevel="0" collapsed="false">
      <c r="A856" s="95"/>
      <c r="C856" s="102"/>
      <c r="D856" s="102"/>
      <c r="E856" s="103"/>
      <c r="F856" s="104"/>
      <c r="G856" s="68"/>
      <c r="H856" s="68"/>
      <c r="I856" s="105"/>
      <c r="J856" s="68"/>
      <c r="K856" s="105"/>
      <c r="L856" s="68"/>
      <c r="M856" s="68"/>
      <c r="AMF856" s="0"/>
      <c r="AMG856" s="0"/>
      <c r="AMH856" s="0"/>
      <c r="AMI856" s="0"/>
      <c r="AMJ856" s="0"/>
    </row>
    <row r="857" s="142" customFormat="true" ht="13.8" hidden="false" customHeight="false" outlineLevel="0" collapsed="false">
      <c r="A857" s="95"/>
      <c r="C857" s="102"/>
      <c r="D857" s="102"/>
      <c r="E857" s="103"/>
      <c r="F857" s="104"/>
      <c r="G857" s="68"/>
      <c r="H857" s="68"/>
      <c r="I857" s="105"/>
      <c r="J857" s="68"/>
      <c r="K857" s="105"/>
      <c r="L857" s="68"/>
      <c r="M857" s="68"/>
      <c r="AMF857" s="0"/>
      <c r="AMG857" s="0"/>
      <c r="AMH857" s="0"/>
      <c r="AMI857" s="0"/>
      <c r="AMJ857" s="0"/>
    </row>
    <row r="858" s="142" customFormat="true" ht="13.8" hidden="false" customHeight="false" outlineLevel="0" collapsed="false">
      <c r="A858" s="95"/>
      <c r="C858" s="102"/>
      <c r="D858" s="102"/>
      <c r="E858" s="103"/>
      <c r="F858" s="104"/>
      <c r="G858" s="68"/>
      <c r="H858" s="68"/>
      <c r="I858" s="105"/>
      <c r="J858" s="68"/>
      <c r="K858" s="105"/>
      <c r="L858" s="68"/>
      <c r="M858" s="68"/>
      <c r="AMF858" s="0"/>
      <c r="AMG858" s="0"/>
      <c r="AMH858" s="0"/>
      <c r="AMI858" s="0"/>
      <c r="AMJ858" s="0"/>
    </row>
    <row r="859" s="142" customFormat="true" ht="13.8" hidden="false" customHeight="false" outlineLevel="0" collapsed="false">
      <c r="A859" s="95"/>
      <c r="C859" s="102"/>
      <c r="D859" s="102"/>
      <c r="E859" s="103"/>
      <c r="F859" s="104"/>
      <c r="G859" s="68"/>
      <c r="H859" s="68"/>
      <c r="I859" s="105"/>
      <c r="J859" s="68"/>
      <c r="K859" s="105"/>
      <c r="L859" s="68"/>
      <c r="M859" s="68"/>
      <c r="AMF859" s="0"/>
      <c r="AMG859" s="0"/>
      <c r="AMH859" s="0"/>
      <c r="AMI859" s="0"/>
      <c r="AMJ859" s="0"/>
    </row>
    <row r="860" s="142" customFormat="true" ht="13.8" hidden="false" customHeight="false" outlineLevel="0" collapsed="false">
      <c r="A860" s="95"/>
      <c r="C860" s="102"/>
      <c r="D860" s="102"/>
      <c r="E860" s="103"/>
      <c r="F860" s="104"/>
      <c r="G860" s="68"/>
      <c r="H860" s="68"/>
      <c r="I860" s="105"/>
      <c r="J860" s="68"/>
      <c r="K860" s="105"/>
      <c r="L860" s="68"/>
      <c r="M860" s="68"/>
      <c r="AMF860" s="0"/>
      <c r="AMG860" s="0"/>
      <c r="AMH860" s="0"/>
      <c r="AMI860" s="0"/>
      <c r="AMJ860" s="0"/>
    </row>
    <row r="861" s="142" customFormat="true" ht="13.8" hidden="false" customHeight="false" outlineLevel="0" collapsed="false">
      <c r="A861" s="95"/>
      <c r="C861" s="102"/>
      <c r="D861" s="102"/>
      <c r="E861" s="103"/>
      <c r="F861" s="104"/>
      <c r="G861" s="68"/>
      <c r="H861" s="68"/>
      <c r="I861" s="105"/>
      <c r="J861" s="68"/>
      <c r="K861" s="105"/>
      <c r="L861" s="68"/>
      <c r="M861" s="68"/>
      <c r="AMF861" s="0"/>
      <c r="AMG861" s="0"/>
      <c r="AMH861" s="0"/>
      <c r="AMI861" s="0"/>
      <c r="AMJ861" s="0"/>
    </row>
    <row r="862" s="142" customFormat="true" ht="13.8" hidden="false" customHeight="false" outlineLevel="0" collapsed="false">
      <c r="A862" s="95"/>
      <c r="C862" s="102"/>
      <c r="D862" s="102"/>
      <c r="E862" s="103"/>
      <c r="F862" s="104"/>
      <c r="G862" s="68"/>
      <c r="H862" s="68"/>
      <c r="I862" s="105"/>
      <c r="J862" s="68"/>
      <c r="K862" s="105"/>
      <c r="L862" s="68"/>
      <c r="M862" s="68"/>
      <c r="AMF862" s="0"/>
      <c r="AMG862" s="0"/>
      <c r="AMH862" s="0"/>
      <c r="AMI862" s="0"/>
      <c r="AMJ862" s="0"/>
    </row>
    <row r="863" s="142" customFormat="true" ht="13.8" hidden="false" customHeight="false" outlineLevel="0" collapsed="false">
      <c r="A863" s="95"/>
      <c r="C863" s="102"/>
      <c r="D863" s="102"/>
      <c r="E863" s="103"/>
      <c r="F863" s="104"/>
      <c r="G863" s="68"/>
      <c r="H863" s="68"/>
      <c r="I863" s="105"/>
      <c r="J863" s="68"/>
      <c r="K863" s="105"/>
      <c r="L863" s="68"/>
      <c r="M863" s="68"/>
      <c r="AMF863" s="0"/>
      <c r="AMG863" s="0"/>
      <c r="AMH863" s="0"/>
      <c r="AMI863" s="0"/>
      <c r="AMJ863" s="0"/>
    </row>
    <row r="864" s="142" customFormat="true" ht="13.8" hidden="false" customHeight="false" outlineLevel="0" collapsed="false">
      <c r="A864" s="95"/>
      <c r="C864" s="102"/>
      <c r="D864" s="102"/>
      <c r="E864" s="103"/>
      <c r="F864" s="104"/>
      <c r="G864" s="68"/>
      <c r="H864" s="68"/>
      <c r="I864" s="105"/>
      <c r="J864" s="68"/>
      <c r="K864" s="105"/>
      <c r="L864" s="68"/>
      <c r="M864" s="68"/>
      <c r="AMF864" s="0"/>
      <c r="AMG864" s="0"/>
      <c r="AMH864" s="0"/>
      <c r="AMI864" s="0"/>
      <c r="AMJ864" s="0"/>
    </row>
    <row r="865" s="142" customFormat="true" ht="13.8" hidden="false" customHeight="false" outlineLevel="0" collapsed="false">
      <c r="A865" s="95"/>
      <c r="C865" s="102"/>
      <c r="D865" s="102"/>
      <c r="E865" s="103"/>
      <c r="F865" s="104"/>
      <c r="G865" s="68"/>
      <c r="H865" s="68"/>
      <c r="I865" s="105"/>
      <c r="J865" s="68"/>
      <c r="K865" s="105"/>
      <c r="L865" s="68"/>
      <c r="M865" s="68"/>
      <c r="AMF865" s="0"/>
      <c r="AMG865" s="0"/>
      <c r="AMH865" s="0"/>
      <c r="AMI865" s="0"/>
      <c r="AMJ865" s="0"/>
    </row>
    <row r="866" s="142" customFormat="true" ht="13.8" hidden="false" customHeight="false" outlineLevel="0" collapsed="false">
      <c r="A866" s="95"/>
      <c r="C866" s="102"/>
      <c r="D866" s="102"/>
      <c r="E866" s="103"/>
      <c r="F866" s="104"/>
      <c r="G866" s="68"/>
      <c r="H866" s="68"/>
      <c r="I866" s="105"/>
      <c r="J866" s="68"/>
      <c r="K866" s="105"/>
      <c r="L866" s="68"/>
      <c r="M866" s="68"/>
      <c r="AMF866" s="0"/>
      <c r="AMG866" s="0"/>
      <c r="AMH866" s="0"/>
      <c r="AMI866" s="0"/>
      <c r="AMJ866" s="0"/>
    </row>
    <row r="867" s="142" customFormat="true" ht="13.8" hidden="false" customHeight="false" outlineLevel="0" collapsed="false">
      <c r="A867" s="95"/>
      <c r="C867" s="102"/>
      <c r="D867" s="102"/>
      <c r="E867" s="103"/>
      <c r="F867" s="104"/>
      <c r="G867" s="68"/>
      <c r="H867" s="68"/>
      <c r="I867" s="105"/>
      <c r="J867" s="68"/>
      <c r="K867" s="105"/>
      <c r="L867" s="68"/>
      <c r="M867" s="68"/>
      <c r="AMF867" s="0"/>
      <c r="AMG867" s="0"/>
      <c r="AMH867" s="0"/>
      <c r="AMI867" s="0"/>
      <c r="AMJ867" s="0"/>
    </row>
    <row r="868" s="142" customFormat="true" ht="13.8" hidden="false" customHeight="false" outlineLevel="0" collapsed="false">
      <c r="A868" s="95"/>
      <c r="C868" s="102"/>
      <c r="D868" s="102"/>
      <c r="E868" s="103"/>
      <c r="F868" s="104"/>
      <c r="G868" s="68"/>
      <c r="H868" s="68"/>
      <c r="I868" s="105"/>
      <c r="J868" s="68"/>
      <c r="K868" s="105"/>
      <c r="L868" s="68"/>
      <c r="M868" s="68"/>
      <c r="AMF868" s="0"/>
      <c r="AMG868" s="0"/>
      <c r="AMH868" s="0"/>
      <c r="AMI868" s="0"/>
      <c r="AMJ868" s="0"/>
    </row>
    <row r="869" s="142" customFormat="true" ht="13.8" hidden="false" customHeight="false" outlineLevel="0" collapsed="false">
      <c r="A869" s="95"/>
      <c r="C869" s="102"/>
      <c r="D869" s="102"/>
      <c r="E869" s="103"/>
      <c r="F869" s="104"/>
      <c r="G869" s="68"/>
      <c r="H869" s="68"/>
      <c r="I869" s="105"/>
      <c r="J869" s="68"/>
      <c r="K869" s="105"/>
      <c r="L869" s="68"/>
      <c r="M869" s="68"/>
      <c r="AMF869" s="0"/>
      <c r="AMG869" s="0"/>
      <c r="AMH869" s="0"/>
      <c r="AMI869" s="0"/>
      <c r="AMJ869" s="0"/>
    </row>
    <row r="870" s="142" customFormat="true" ht="13.8" hidden="false" customHeight="false" outlineLevel="0" collapsed="false">
      <c r="A870" s="95"/>
      <c r="C870" s="102"/>
      <c r="D870" s="102"/>
      <c r="E870" s="103"/>
      <c r="F870" s="104"/>
      <c r="G870" s="68"/>
      <c r="H870" s="68"/>
      <c r="I870" s="105"/>
      <c r="J870" s="68"/>
      <c r="K870" s="105"/>
      <c r="L870" s="68"/>
      <c r="M870" s="68"/>
      <c r="AMF870" s="0"/>
      <c r="AMG870" s="0"/>
      <c r="AMH870" s="0"/>
      <c r="AMI870" s="0"/>
      <c r="AMJ870" s="0"/>
    </row>
    <row r="871" s="142" customFormat="true" ht="13.8" hidden="false" customHeight="false" outlineLevel="0" collapsed="false">
      <c r="A871" s="95"/>
      <c r="C871" s="102"/>
      <c r="D871" s="102"/>
      <c r="E871" s="103"/>
      <c r="F871" s="104"/>
      <c r="G871" s="68"/>
      <c r="H871" s="68"/>
      <c r="I871" s="105"/>
      <c r="J871" s="68"/>
      <c r="K871" s="105"/>
      <c r="L871" s="68"/>
      <c r="M871" s="68"/>
      <c r="AMF871" s="0"/>
      <c r="AMG871" s="0"/>
      <c r="AMH871" s="0"/>
      <c r="AMI871" s="0"/>
      <c r="AMJ871" s="0"/>
    </row>
    <row r="872" s="142" customFormat="true" ht="13.8" hidden="false" customHeight="false" outlineLevel="0" collapsed="false">
      <c r="A872" s="95"/>
      <c r="C872" s="102"/>
      <c r="D872" s="102"/>
      <c r="E872" s="103"/>
      <c r="F872" s="104"/>
      <c r="G872" s="68"/>
      <c r="H872" s="68"/>
      <c r="I872" s="105"/>
      <c r="J872" s="68"/>
      <c r="K872" s="105"/>
      <c r="L872" s="68"/>
      <c r="M872" s="68"/>
      <c r="AMF872" s="0"/>
      <c r="AMG872" s="0"/>
      <c r="AMH872" s="0"/>
      <c r="AMI872" s="0"/>
      <c r="AMJ872" s="0"/>
    </row>
    <row r="873" s="142" customFormat="true" ht="13.8" hidden="false" customHeight="false" outlineLevel="0" collapsed="false">
      <c r="A873" s="95"/>
      <c r="C873" s="102"/>
      <c r="D873" s="102"/>
      <c r="E873" s="103"/>
      <c r="F873" s="104"/>
      <c r="G873" s="68"/>
      <c r="H873" s="68"/>
      <c r="I873" s="105"/>
      <c r="J873" s="68"/>
      <c r="K873" s="105"/>
      <c r="L873" s="68"/>
      <c r="M873" s="68"/>
      <c r="AMF873" s="0"/>
      <c r="AMG873" s="0"/>
      <c r="AMH873" s="0"/>
      <c r="AMI873" s="0"/>
      <c r="AMJ873" s="0"/>
    </row>
    <row r="874" s="142" customFormat="true" ht="13.8" hidden="false" customHeight="false" outlineLevel="0" collapsed="false">
      <c r="A874" s="95"/>
      <c r="C874" s="102"/>
      <c r="D874" s="102"/>
      <c r="E874" s="103"/>
      <c r="F874" s="104"/>
      <c r="G874" s="68"/>
      <c r="H874" s="68"/>
      <c r="I874" s="105"/>
      <c r="J874" s="68"/>
      <c r="K874" s="105"/>
      <c r="L874" s="68"/>
      <c r="M874" s="68"/>
      <c r="AMF874" s="0"/>
      <c r="AMG874" s="0"/>
      <c r="AMH874" s="0"/>
      <c r="AMI874" s="0"/>
      <c r="AMJ874" s="0"/>
    </row>
    <row r="875" s="142" customFormat="true" ht="13.8" hidden="false" customHeight="false" outlineLevel="0" collapsed="false">
      <c r="A875" s="95"/>
      <c r="C875" s="102"/>
      <c r="D875" s="102"/>
      <c r="E875" s="103"/>
      <c r="F875" s="104"/>
      <c r="G875" s="68"/>
      <c r="H875" s="68"/>
      <c r="I875" s="105"/>
      <c r="J875" s="68"/>
      <c r="K875" s="105"/>
      <c r="L875" s="68"/>
      <c r="M875" s="68"/>
      <c r="AMF875" s="0"/>
      <c r="AMG875" s="0"/>
      <c r="AMH875" s="0"/>
      <c r="AMI875" s="0"/>
      <c r="AMJ875" s="0"/>
    </row>
    <row r="876" s="142" customFormat="true" ht="13.8" hidden="false" customHeight="false" outlineLevel="0" collapsed="false">
      <c r="A876" s="95"/>
      <c r="C876" s="102"/>
      <c r="D876" s="102"/>
      <c r="E876" s="103"/>
      <c r="F876" s="104"/>
      <c r="G876" s="68"/>
      <c r="H876" s="68"/>
      <c r="I876" s="105"/>
      <c r="J876" s="68"/>
      <c r="K876" s="105"/>
      <c r="L876" s="68"/>
      <c r="M876" s="68"/>
      <c r="AMF876" s="0"/>
      <c r="AMG876" s="0"/>
      <c r="AMH876" s="0"/>
      <c r="AMI876" s="0"/>
      <c r="AMJ876" s="0"/>
    </row>
    <row r="877" s="142" customFormat="true" ht="13.8" hidden="false" customHeight="false" outlineLevel="0" collapsed="false">
      <c r="A877" s="95"/>
      <c r="C877" s="102"/>
      <c r="D877" s="102"/>
      <c r="E877" s="103"/>
      <c r="F877" s="104"/>
      <c r="G877" s="68"/>
      <c r="H877" s="68"/>
      <c r="I877" s="105"/>
      <c r="J877" s="68"/>
      <c r="K877" s="105"/>
      <c r="L877" s="68"/>
      <c r="M877" s="68"/>
      <c r="AMF877" s="0"/>
      <c r="AMG877" s="0"/>
      <c r="AMH877" s="0"/>
      <c r="AMI877" s="0"/>
      <c r="AMJ877" s="0"/>
    </row>
    <row r="878" s="142" customFormat="true" ht="13.8" hidden="false" customHeight="false" outlineLevel="0" collapsed="false">
      <c r="A878" s="95"/>
      <c r="C878" s="102"/>
      <c r="D878" s="102"/>
      <c r="E878" s="103"/>
      <c r="F878" s="104"/>
      <c r="G878" s="68"/>
      <c r="H878" s="68"/>
      <c r="I878" s="105"/>
      <c r="J878" s="68"/>
      <c r="K878" s="105"/>
      <c r="L878" s="68"/>
      <c r="M878" s="68"/>
      <c r="AMF878" s="0"/>
      <c r="AMG878" s="0"/>
      <c r="AMH878" s="0"/>
      <c r="AMI878" s="0"/>
      <c r="AMJ878" s="0"/>
    </row>
    <row r="879" s="142" customFormat="true" ht="13.8" hidden="false" customHeight="false" outlineLevel="0" collapsed="false">
      <c r="A879" s="95"/>
      <c r="C879" s="102"/>
      <c r="D879" s="102"/>
      <c r="E879" s="103"/>
      <c r="F879" s="104"/>
      <c r="G879" s="68"/>
      <c r="H879" s="68"/>
      <c r="I879" s="105"/>
      <c r="J879" s="68"/>
      <c r="K879" s="105"/>
      <c r="L879" s="68"/>
      <c r="M879" s="68"/>
      <c r="AMF879" s="0"/>
      <c r="AMG879" s="0"/>
      <c r="AMH879" s="0"/>
      <c r="AMI879" s="0"/>
      <c r="AMJ879" s="0"/>
    </row>
    <row r="880" s="142" customFormat="true" ht="13.8" hidden="false" customHeight="false" outlineLevel="0" collapsed="false">
      <c r="A880" s="95"/>
      <c r="C880" s="102"/>
      <c r="D880" s="102"/>
      <c r="E880" s="103"/>
      <c r="F880" s="104"/>
      <c r="G880" s="68"/>
      <c r="H880" s="68"/>
      <c r="I880" s="105"/>
      <c r="J880" s="68"/>
      <c r="K880" s="105"/>
      <c r="L880" s="68"/>
      <c r="M880" s="68"/>
      <c r="AMF880" s="0"/>
      <c r="AMG880" s="0"/>
      <c r="AMH880" s="0"/>
      <c r="AMI880" s="0"/>
      <c r="AMJ880" s="0"/>
    </row>
    <row r="881" s="142" customFormat="true" ht="13.8" hidden="false" customHeight="false" outlineLevel="0" collapsed="false">
      <c r="A881" s="95"/>
      <c r="C881" s="102"/>
      <c r="D881" s="102"/>
      <c r="E881" s="103"/>
      <c r="F881" s="104"/>
      <c r="G881" s="68"/>
      <c r="H881" s="68"/>
      <c r="I881" s="105"/>
      <c r="J881" s="68"/>
      <c r="K881" s="105"/>
      <c r="L881" s="68"/>
      <c r="M881" s="68"/>
      <c r="AMF881" s="0"/>
      <c r="AMG881" s="0"/>
      <c r="AMH881" s="0"/>
      <c r="AMI881" s="0"/>
      <c r="AMJ881" s="0"/>
    </row>
    <row r="882" s="142" customFormat="true" ht="13.8" hidden="false" customHeight="false" outlineLevel="0" collapsed="false">
      <c r="A882" s="95"/>
      <c r="C882" s="102"/>
      <c r="D882" s="102"/>
      <c r="E882" s="103"/>
      <c r="F882" s="104"/>
      <c r="G882" s="68"/>
      <c r="H882" s="68"/>
      <c r="I882" s="105"/>
      <c r="J882" s="68"/>
      <c r="K882" s="105"/>
      <c r="L882" s="68"/>
      <c r="M882" s="68"/>
      <c r="AMF882" s="0"/>
      <c r="AMG882" s="0"/>
      <c r="AMH882" s="0"/>
      <c r="AMI882" s="0"/>
      <c r="AMJ882" s="0"/>
    </row>
    <row r="883" s="142" customFormat="true" ht="13.8" hidden="false" customHeight="false" outlineLevel="0" collapsed="false">
      <c r="A883" s="95"/>
      <c r="C883" s="102"/>
      <c r="D883" s="102"/>
      <c r="E883" s="103"/>
      <c r="F883" s="104"/>
      <c r="G883" s="68"/>
      <c r="H883" s="68"/>
      <c r="I883" s="105"/>
      <c r="J883" s="68"/>
      <c r="K883" s="105"/>
      <c r="L883" s="68"/>
      <c r="M883" s="68"/>
      <c r="AMF883" s="0"/>
      <c r="AMG883" s="0"/>
      <c r="AMH883" s="0"/>
      <c r="AMI883" s="0"/>
      <c r="AMJ883" s="0"/>
    </row>
    <row r="884" s="142" customFormat="true" ht="13.8" hidden="false" customHeight="false" outlineLevel="0" collapsed="false">
      <c r="A884" s="95"/>
      <c r="C884" s="102"/>
      <c r="D884" s="102"/>
      <c r="E884" s="103"/>
      <c r="F884" s="104"/>
      <c r="G884" s="68"/>
      <c r="H884" s="68"/>
      <c r="I884" s="105"/>
      <c r="J884" s="68"/>
      <c r="K884" s="105"/>
      <c r="L884" s="68"/>
      <c r="M884" s="68"/>
      <c r="AMF884" s="0"/>
      <c r="AMG884" s="0"/>
      <c r="AMH884" s="0"/>
      <c r="AMI884" s="0"/>
      <c r="AMJ884" s="0"/>
    </row>
    <row r="885" s="142" customFormat="true" ht="13.8" hidden="false" customHeight="false" outlineLevel="0" collapsed="false">
      <c r="A885" s="95"/>
      <c r="C885" s="102"/>
      <c r="D885" s="102"/>
      <c r="E885" s="103"/>
      <c r="F885" s="104"/>
      <c r="G885" s="68"/>
      <c r="H885" s="68"/>
      <c r="I885" s="105"/>
      <c r="J885" s="68"/>
      <c r="K885" s="105"/>
      <c r="L885" s="68"/>
      <c r="M885" s="68"/>
      <c r="AMF885" s="0"/>
      <c r="AMG885" s="0"/>
      <c r="AMH885" s="0"/>
      <c r="AMI885" s="0"/>
      <c r="AMJ885" s="0"/>
    </row>
    <row r="886" s="142" customFormat="true" ht="13.8" hidden="false" customHeight="false" outlineLevel="0" collapsed="false">
      <c r="A886" s="95"/>
      <c r="C886" s="102"/>
      <c r="D886" s="102"/>
      <c r="E886" s="103"/>
      <c r="F886" s="104"/>
      <c r="G886" s="68"/>
      <c r="H886" s="68"/>
      <c r="I886" s="105"/>
      <c r="J886" s="68"/>
      <c r="K886" s="105"/>
      <c r="L886" s="68"/>
      <c r="M886" s="68"/>
      <c r="AMF886" s="0"/>
      <c r="AMG886" s="0"/>
      <c r="AMH886" s="0"/>
      <c r="AMI886" s="0"/>
      <c r="AMJ886" s="0"/>
    </row>
    <row r="887" s="142" customFormat="true" ht="13.8" hidden="false" customHeight="false" outlineLevel="0" collapsed="false">
      <c r="A887" s="95"/>
      <c r="C887" s="102"/>
      <c r="D887" s="102"/>
      <c r="E887" s="103"/>
      <c r="F887" s="104"/>
      <c r="G887" s="68"/>
      <c r="H887" s="68"/>
      <c r="I887" s="105"/>
      <c r="J887" s="68"/>
      <c r="K887" s="105"/>
      <c r="L887" s="68"/>
      <c r="M887" s="68"/>
      <c r="AMF887" s="0"/>
      <c r="AMG887" s="0"/>
      <c r="AMH887" s="0"/>
      <c r="AMI887" s="0"/>
      <c r="AMJ887" s="0"/>
    </row>
    <row r="888" s="142" customFormat="true" ht="13.8" hidden="false" customHeight="false" outlineLevel="0" collapsed="false">
      <c r="A888" s="95"/>
      <c r="C888" s="102"/>
      <c r="D888" s="102"/>
      <c r="E888" s="103"/>
      <c r="F888" s="104"/>
      <c r="G888" s="68"/>
      <c r="H888" s="68"/>
      <c r="I888" s="105"/>
      <c r="J888" s="68"/>
      <c r="K888" s="105"/>
      <c r="L888" s="68"/>
      <c r="M888" s="68"/>
      <c r="AMF888" s="0"/>
      <c r="AMG888" s="0"/>
      <c r="AMH888" s="0"/>
      <c r="AMI888" s="0"/>
      <c r="AMJ888" s="0"/>
    </row>
    <row r="889" s="142" customFormat="true" ht="13.8" hidden="false" customHeight="false" outlineLevel="0" collapsed="false">
      <c r="A889" s="95"/>
      <c r="C889" s="102"/>
      <c r="D889" s="102"/>
      <c r="E889" s="103"/>
      <c r="F889" s="104"/>
      <c r="G889" s="68"/>
      <c r="H889" s="68"/>
      <c r="I889" s="105"/>
      <c r="J889" s="68"/>
      <c r="K889" s="105"/>
      <c r="L889" s="68"/>
      <c r="M889" s="68"/>
      <c r="AMF889" s="0"/>
      <c r="AMG889" s="0"/>
      <c r="AMH889" s="0"/>
      <c r="AMI889" s="0"/>
      <c r="AMJ889" s="0"/>
    </row>
    <row r="890" s="142" customFormat="true" ht="13.8" hidden="false" customHeight="false" outlineLevel="0" collapsed="false">
      <c r="A890" s="95"/>
      <c r="C890" s="102"/>
      <c r="D890" s="102"/>
      <c r="E890" s="103"/>
      <c r="F890" s="104"/>
      <c r="G890" s="68"/>
      <c r="H890" s="68"/>
      <c r="I890" s="105"/>
      <c r="J890" s="68"/>
      <c r="K890" s="105"/>
      <c r="L890" s="68"/>
      <c r="M890" s="68"/>
      <c r="AMF890" s="0"/>
      <c r="AMG890" s="0"/>
      <c r="AMH890" s="0"/>
      <c r="AMI890" s="0"/>
      <c r="AMJ890" s="0"/>
    </row>
    <row r="891" s="142" customFormat="true" ht="13.8" hidden="false" customHeight="false" outlineLevel="0" collapsed="false">
      <c r="A891" s="95"/>
      <c r="C891" s="102"/>
      <c r="D891" s="102"/>
      <c r="E891" s="103"/>
      <c r="F891" s="104"/>
      <c r="G891" s="68"/>
      <c r="H891" s="68"/>
      <c r="I891" s="105"/>
      <c r="J891" s="68"/>
      <c r="K891" s="105"/>
      <c r="L891" s="68"/>
      <c r="M891" s="68"/>
      <c r="AMF891" s="0"/>
      <c r="AMG891" s="0"/>
      <c r="AMH891" s="0"/>
      <c r="AMI891" s="0"/>
      <c r="AMJ891" s="0"/>
    </row>
    <row r="892" s="142" customFormat="true" ht="13.8" hidden="false" customHeight="false" outlineLevel="0" collapsed="false">
      <c r="A892" s="95"/>
      <c r="C892" s="102"/>
      <c r="D892" s="102"/>
      <c r="E892" s="103"/>
      <c r="F892" s="104"/>
      <c r="G892" s="68"/>
      <c r="H892" s="68"/>
      <c r="I892" s="105"/>
      <c r="J892" s="68"/>
      <c r="K892" s="105"/>
      <c r="L892" s="68"/>
      <c r="M892" s="68"/>
      <c r="AMF892" s="0"/>
      <c r="AMG892" s="0"/>
      <c r="AMH892" s="0"/>
      <c r="AMI892" s="0"/>
      <c r="AMJ892" s="0"/>
    </row>
    <row r="893" s="142" customFormat="true" ht="13.8" hidden="false" customHeight="false" outlineLevel="0" collapsed="false">
      <c r="A893" s="95"/>
      <c r="C893" s="102"/>
      <c r="D893" s="102"/>
      <c r="E893" s="103"/>
      <c r="F893" s="104"/>
      <c r="G893" s="68"/>
      <c r="H893" s="68"/>
      <c r="I893" s="105"/>
      <c r="J893" s="68"/>
      <c r="K893" s="105"/>
      <c r="L893" s="68"/>
      <c r="M893" s="68"/>
      <c r="AMF893" s="0"/>
      <c r="AMG893" s="0"/>
      <c r="AMH893" s="0"/>
      <c r="AMI893" s="0"/>
      <c r="AMJ893" s="0"/>
    </row>
    <row r="894" s="142" customFormat="true" ht="13.8" hidden="false" customHeight="false" outlineLevel="0" collapsed="false">
      <c r="A894" s="95"/>
      <c r="C894" s="102"/>
      <c r="D894" s="102"/>
      <c r="E894" s="103"/>
      <c r="F894" s="104"/>
      <c r="G894" s="68"/>
      <c r="H894" s="68"/>
      <c r="I894" s="105"/>
      <c r="J894" s="68"/>
      <c r="K894" s="105"/>
      <c r="L894" s="68"/>
      <c r="M894" s="68"/>
      <c r="AMF894" s="0"/>
      <c r="AMG894" s="0"/>
      <c r="AMH894" s="0"/>
      <c r="AMI894" s="0"/>
      <c r="AMJ894" s="0"/>
    </row>
    <row r="895" s="142" customFormat="true" ht="13.8" hidden="false" customHeight="false" outlineLevel="0" collapsed="false">
      <c r="A895" s="95"/>
      <c r="C895" s="102"/>
      <c r="D895" s="102"/>
      <c r="E895" s="103"/>
      <c r="F895" s="104"/>
      <c r="G895" s="68"/>
      <c r="H895" s="68"/>
      <c r="I895" s="105"/>
      <c r="J895" s="68"/>
      <c r="K895" s="105"/>
      <c r="L895" s="68"/>
      <c r="M895" s="68"/>
      <c r="AMF895" s="0"/>
      <c r="AMG895" s="0"/>
      <c r="AMH895" s="0"/>
      <c r="AMI895" s="0"/>
      <c r="AMJ895" s="0"/>
    </row>
    <row r="896" s="142" customFormat="true" ht="13.8" hidden="false" customHeight="false" outlineLevel="0" collapsed="false">
      <c r="A896" s="95"/>
      <c r="C896" s="102"/>
      <c r="D896" s="102"/>
      <c r="E896" s="103"/>
      <c r="F896" s="104"/>
      <c r="G896" s="68"/>
      <c r="H896" s="68"/>
      <c r="I896" s="105"/>
      <c r="J896" s="68"/>
      <c r="K896" s="105"/>
      <c r="L896" s="68"/>
      <c r="M896" s="68"/>
      <c r="AMF896" s="0"/>
      <c r="AMG896" s="0"/>
      <c r="AMH896" s="0"/>
      <c r="AMI896" s="0"/>
      <c r="AMJ896" s="0"/>
    </row>
    <row r="897" s="142" customFormat="true" ht="13.8" hidden="false" customHeight="false" outlineLevel="0" collapsed="false">
      <c r="A897" s="95"/>
      <c r="C897" s="102"/>
      <c r="D897" s="102"/>
      <c r="E897" s="103"/>
      <c r="F897" s="104"/>
      <c r="G897" s="68"/>
      <c r="H897" s="68"/>
      <c r="I897" s="105"/>
      <c r="J897" s="68"/>
      <c r="K897" s="105"/>
      <c r="L897" s="68"/>
      <c r="M897" s="68"/>
      <c r="AMF897" s="0"/>
      <c r="AMG897" s="0"/>
      <c r="AMH897" s="0"/>
      <c r="AMI897" s="0"/>
      <c r="AMJ897" s="0"/>
    </row>
    <row r="898" s="142" customFormat="true" ht="13.8" hidden="false" customHeight="false" outlineLevel="0" collapsed="false">
      <c r="A898" s="95"/>
      <c r="C898" s="102"/>
      <c r="D898" s="102"/>
      <c r="E898" s="103"/>
      <c r="F898" s="104"/>
      <c r="G898" s="68"/>
      <c r="H898" s="68"/>
      <c r="I898" s="105"/>
      <c r="J898" s="68"/>
      <c r="K898" s="105"/>
      <c r="L898" s="68"/>
      <c r="M898" s="68"/>
      <c r="AMF898" s="0"/>
      <c r="AMG898" s="0"/>
      <c r="AMH898" s="0"/>
      <c r="AMI898" s="0"/>
      <c r="AMJ898" s="0"/>
    </row>
    <row r="899" s="142" customFormat="true" ht="13.8" hidden="false" customHeight="false" outlineLevel="0" collapsed="false">
      <c r="A899" s="95"/>
      <c r="C899" s="102"/>
      <c r="D899" s="102"/>
      <c r="E899" s="103"/>
      <c r="F899" s="104"/>
      <c r="G899" s="68"/>
      <c r="H899" s="68"/>
      <c r="I899" s="105"/>
      <c r="J899" s="68"/>
      <c r="K899" s="105"/>
      <c r="L899" s="68"/>
      <c r="M899" s="68"/>
      <c r="AMF899" s="0"/>
      <c r="AMG899" s="0"/>
      <c r="AMH899" s="0"/>
      <c r="AMI899" s="0"/>
      <c r="AMJ899" s="0"/>
    </row>
    <row r="900" s="142" customFormat="true" ht="13.8" hidden="false" customHeight="false" outlineLevel="0" collapsed="false">
      <c r="A900" s="95"/>
      <c r="C900" s="102"/>
      <c r="D900" s="102"/>
      <c r="E900" s="103"/>
      <c r="F900" s="104"/>
      <c r="G900" s="68"/>
      <c r="H900" s="68"/>
      <c r="I900" s="105"/>
      <c r="J900" s="68"/>
      <c r="K900" s="105"/>
      <c r="L900" s="68"/>
      <c r="M900" s="68"/>
      <c r="AMF900" s="0"/>
      <c r="AMG900" s="0"/>
      <c r="AMH900" s="0"/>
      <c r="AMI900" s="0"/>
      <c r="AMJ900" s="0"/>
    </row>
    <row r="901" s="142" customFormat="true" ht="13.8" hidden="false" customHeight="false" outlineLevel="0" collapsed="false">
      <c r="A901" s="95"/>
      <c r="C901" s="102"/>
      <c r="D901" s="102"/>
      <c r="E901" s="103"/>
      <c r="F901" s="104"/>
      <c r="G901" s="68"/>
      <c r="H901" s="68"/>
      <c r="I901" s="105"/>
      <c r="J901" s="68"/>
      <c r="K901" s="105"/>
      <c r="L901" s="68"/>
      <c r="M901" s="68"/>
      <c r="AMF901" s="0"/>
      <c r="AMG901" s="0"/>
      <c r="AMH901" s="0"/>
      <c r="AMI901" s="0"/>
      <c r="AMJ901" s="0"/>
    </row>
    <row r="902" s="142" customFormat="true" ht="13.8" hidden="false" customHeight="false" outlineLevel="0" collapsed="false">
      <c r="A902" s="95"/>
      <c r="C902" s="102"/>
      <c r="D902" s="102"/>
      <c r="E902" s="103"/>
      <c r="F902" s="104"/>
      <c r="G902" s="68"/>
      <c r="H902" s="68"/>
      <c r="I902" s="105"/>
      <c r="J902" s="68"/>
      <c r="K902" s="105"/>
      <c r="L902" s="68"/>
      <c r="M902" s="68"/>
      <c r="AMF902" s="0"/>
      <c r="AMG902" s="0"/>
      <c r="AMH902" s="0"/>
      <c r="AMI902" s="0"/>
      <c r="AMJ902" s="0"/>
    </row>
    <row r="903" s="142" customFormat="true" ht="13.8" hidden="false" customHeight="false" outlineLevel="0" collapsed="false">
      <c r="A903" s="95"/>
      <c r="C903" s="102"/>
      <c r="D903" s="102"/>
      <c r="E903" s="103"/>
      <c r="F903" s="104"/>
      <c r="G903" s="68"/>
      <c r="H903" s="68"/>
      <c r="I903" s="105"/>
      <c r="J903" s="68"/>
      <c r="K903" s="105"/>
      <c r="L903" s="68"/>
      <c r="M903" s="68"/>
      <c r="AMF903" s="0"/>
      <c r="AMG903" s="0"/>
      <c r="AMH903" s="0"/>
      <c r="AMI903" s="0"/>
      <c r="AMJ903" s="0"/>
    </row>
    <row r="904" s="142" customFormat="true" ht="13.8" hidden="false" customHeight="false" outlineLevel="0" collapsed="false">
      <c r="A904" s="95"/>
      <c r="C904" s="102"/>
      <c r="D904" s="102"/>
      <c r="E904" s="103"/>
      <c r="F904" s="104"/>
      <c r="G904" s="68"/>
      <c r="H904" s="68"/>
      <c r="I904" s="105"/>
      <c r="J904" s="68"/>
      <c r="K904" s="105"/>
      <c r="L904" s="68"/>
      <c r="M904" s="68"/>
      <c r="AMF904" s="0"/>
      <c r="AMG904" s="0"/>
      <c r="AMH904" s="0"/>
      <c r="AMI904" s="0"/>
      <c r="AMJ904" s="0"/>
    </row>
    <row r="905" s="142" customFormat="true" ht="13.8" hidden="false" customHeight="false" outlineLevel="0" collapsed="false">
      <c r="A905" s="95"/>
      <c r="C905" s="102"/>
      <c r="D905" s="102"/>
      <c r="E905" s="103"/>
      <c r="F905" s="104"/>
      <c r="G905" s="68"/>
      <c r="H905" s="68"/>
      <c r="I905" s="105"/>
      <c r="J905" s="68"/>
      <c r="K905" s="105"/>
      <c r="L905" s="68"/>
      <c r="M905" s="68"/>
      <c r="AMF905" s="0"/>
      <c r="AMG905" s="0"/>
      <c r="AMH905" s="0"/>
      <c r="AMI905" s="0"/>
      <c r="AMJ905" s="0"/>
    </row>
    <row r="906" s="142" customFormat="true" ht="13.8" hidden="false" customHeight="false" outlineLevel="0" collapsed="false">
      <c r="A906" s="95"/>
      <c r="C906" s="102"/>
      <c r="D906" s="102"/>
      <c r="E906" s="103"/>
      <c r="F906" s="104"/>
      <c r="G906" s="68"/>
      <c r="H906" s="68"/>
      <c r="I906" s="105"/>
      <c r="J906" s="68"/>
      <c r="K906" s="105"/>
      <c r="L906" s="68"/>
      <c r="M906" s="68"/>
      <c r="AMF906" s="0"/>
      <c r="AMG906" s="0"/>
      <c r="AMH906" s="0"/>
      <c r="AMI906" s="0"/>
      <c r="AMJ906" s="0"/>
    </row>
    <row r="907" s="142" customFormat="true" ht="13.8" hidden="false" customHeight="false" outlineLevel="0" collapsed="false">
      <c r="A907" s="95"/>
      <c r="C907" s="102"/>
      <c r="D907" s="102"/>
      <c r="E907" s="103"/>
      <c r="F907" s="104"/>
      <c r="G907" s="68"/>
      <c r="H907" s="68"/>
      <c r="I907" s="105"/>
      <c r="J907" s="68"/>
      <c r="K907" s="105"/>
      <c r="L907" s="68"/>
      <c r="M907" s="68"/>
      <c r="AMF907" s="0"/>
      <c r="AMG907" s="0"/>
      <c r="AMH907" s="0"/>
      <c r="AMI907" s="0"/>
      <c r="AMJ907" s="0"/>
    </row>
    <row r="908" s="142" customFormat="true" ht="13.8" hidden="false" customHeight="false" outlineLevel="0" collapsed="false">
      <c r="A908" s="95"/>
      <c r="C908" s="102"/>
      <c r="D908" s="102"/>
      <c r="E908" s="103"/>
      <c r="F908" s="104"/>
      <c r="G908" s="68"/>
      <c r="H908" s="68"/>
      <c r="I908" s="105"/>
      <c r="J908" s="68"/>
      <c r="K908" s="105"/>
      <c r="L908" s="68"/>
      <c r="M908" s="68"/>
      <c r="AMF908" s="0"/>
      <c r="AMG908" s="0"/>
      <c r="AMH908" s="0"/>
      <c r="AMI908" s="0"/>
      <c r="AMJ908" s="0"/>
    </row>
    <row r="909" s="142" customFormat="true" ht="13.8" hidden="false" customHeight="false" outlineLevel="0" collapsed="false">
      <c r="A909" s="95"/>
      <c r="C909" s="102"/>
      <c r="D909" s="102"/>
      <c r="E909" s="103"/>
      <c r="F909" s="104"/>
      <c r="G909" s="68"/>
      <c r="H909" s="68"/>
      <c r="I909" s="105"/>
      <c r="J909" s="68"/>
      <c r="K909" s="105"/>
      <c r="L909" s="68"/>
      <c r="M909" s="68"/>
      <c r="AMF909" s="0"/>
      <c r="AMG909" s="0"/>
      <c r="AMH909" s="0"/>
      <c r="AMI909" s="0"/>
      <c r="AMJ909" s="0"/>
    </row>
    <row r="910" s="142" customFormat="true" ht="13.8" hidden="false" customHeight="false" outlineLevel="0" collapsed="false">
      <c r="A910" s="95"/>
      <c r="C910" s="102"/>
      <c r="D910" s="102"/>
      <c r="E910" s="103"/>
      <c r="F910" s="104"/>
      <c r="G910" s="68"/>
      <c r="H910" s="68"/>
      <c r="I910" s="105"/>
      <c r="J910" s="68"/>
      <c r="K910" s="105"/>
      <c r="L910" s="68"/>
      <c r="M910" s="68"/>
      <c r="AMF910" s="0"/>
      <c r="AMG910" s="0"/>
      <c r="AMH910" s="0"/>
      <c r="AMI910" s="0"/>
      <c r="AMJ910" s="0"/>
    </row>
    <row r="911" s="142" customFormat="true" ht="13.8" hidden="false" customHeight="false" outlineLevel="0" collapsed="false">
      <c r="A911" s="95"/>
      <c r="C911" s="102"/>
      <c r="D911" s="102"/>
      <c r="E911" s="103"/>
      <c r="F911" s="104"/>
      <c r="G911" s="68"/>
      <c r="H911" s="68"/>
      <c r="I911" s="105"/>
      <c r="J911" s="68"/>
      <c r="K911" s="105"/>
      <c r="L911" s="68"/>
      <c r="M911" s="68"/>
      <c r="AMF911" s="0"/>
      <c r="AMG911" s="0"/>
      <c r="AMH911" s="0"/>
      <c r="AMI911" s="0"/>
      <c r="AMJ911" s="0"/>
    </row>
    <row r="912" s="142" customFormat="true" ht="13.8" hidden="false" customHeight="false" outlineLevel="0" collapsed="false">
      <c r="A912" s="95"/>
      <c r="C912" s="102"/>
      <c r="D912" s="102"/>
      <c r="E912" s="103"/>
      <c r="F912" s="104"/>
      <c r="G912" s="68"/>
      <c r="H912" s="68"/>
      <c r="I912" s="105"/>
      <c r="J912" s="68"/>
      <c r="K912" s="105"/>
      <c r="L912" s="68"/>
      <c r="M912" s="68"/>
      <c r="AMF912" s="0"/>
      <c r="AMG912" s="0"/>
      <c r="AMH912" s="0"/>
      <c r="AMI912" s="0"/>
      <c r="AMJ912" s="0"/>
    </row>
    <row r="913" s="142" customFormat="true" ht="13.8" hidden="false" customHeight="false" outlineLevel="0" collapsed="false">
      <c r="A913" s="95"/>
      <c r="C913" s="102"/>
      <c r="D913" s="102"/>
      <c r="E913" s="103"/>
      <c r="F913" s="104"/>
      <c r="G913" s="68"/>
      <c r="H913" s="68"/>
      <c r="I913" s="105"/>
      <c r="J913" s="68"/>
      <c r="K913" s="105"/>
      <c r="L913" s="68"/>
      <c r="M913" s="68"/>
      <c r="AMF913" s="0"/>
      <c r="AMG913" s="0"/>
      <c r="AMH913" s="0"/>
      <c r="AMI913" s="0"/>
      <c r="AMJ913" s="0"/>
    </row>
    <row r="914" s="142" customFormat="true" ht="13.8" hidden="false" customHeight="false" outlineLevel="0" collapsed="false">
      <c r="A914" s="95"/>
      <c r="C914" s="102"/>
      <c r="D914" s="102"/>
      <c r="E914" s="103"/>
      <c r="F914" s="104"/>
      <c r="G914" s="68"/>
      <c r="H914" s="68"/>
      <c r="I914" s="105"/>
      <c r="J914" s="68"/>
      <c r="K914" s="105"/>
      <c r="L914" s="68"/>
      <c r="M914" s="68"/>
      <c r="AMF914" s="0"/>
      <c r="AMG914" s="0"/>
      <c r="AMH914" s="0"/>
      <c r="AMI914" s="0"/>
      <c r="AMJ914" s="0"/>
    </row>
    <row r="915" s="142" customFormat="true" ht="13.8" hidden="false" customHeight="false" outlineLevel="0" collapsed="false">
      <c r="A915" s="95"/>
      <c r="C915" s="102"/>
      <c r="D915" s="102"/>
      <c r="E915" s="103"/>
      <c r="F915" s="104"/>
      <c r="G915" s="68"/>
      <c r="H915" s="68"/>
      <c r="I915" s="105"/>
      <c r="J915" s="68"/>
      <c r="K915" s="105"/>
      <c r="L915" s="68"/>
      <c r="M915" s="68"/>
      <c r="AMF915" s="0"/>
      <c r="AMG915" s="0"/>
      <c r="AMH915" s="0"/>
      <c r="AMI915" s="0"/>
      <c r="AMJ915" s="0"/>
    </row>
    <row r="916" s="142" customFormat="true" ht="13.8" hidden="false" customHeight="false" outlineLevel="0" collapsed="false">
      <c r="A916" s="95"/>
      <c r="C916" s="102"/>
      <c r="D916" s="102"/>
      <c r="E916" s="103"/>
      <c r="F916" s="104"/>
      <c r="G916" s="68"/>
      <c r="H916" s="68"/>
      <c r="I916" s="105"/>
      <c r="J916" s="68"/>
      <c r="K916" s="105"/>
      <c r="L916" s="68"/>
      <c r="M916" s="68"/>
      <c r="AMF916" s="0"/>
      <c r="AMG916" s="0"/>
      <c r="AMH916" s="0"/>
      <c r="AMI916" s="0"/>
      <c r="AMJ916" s="0"/>
    </row>
    <row r="917" s="142" customFormat="true" ht="13.8" hidden="false" customHeight="false" outlineLevel="0" collapsed="false">
      <c r="A917" s="95"/>
      <c r="C917" s="102"/>
      <c r="D917" s="102"/>
      <c r="E917" s="103"/>
      <c r="F917" s="104"/>
      <c r="G917" s="68"/>
      <c r="H917" s="68"/>
      <c r="I917" s="105"/>
      <c r="J917" s="68"/>
      <c r="K917" s="105"/>
      <c r="L917" s="68"/>
      <c r="M917" s="68"/>
      <c r="AMF917" s="0"/>
      <c r="AMG917" s="0"/>
      <c r="AMH917" s="0"/>
      <c r="AMI917" s="0"/>
      <c r="AMJ917" s="0"/>
    </row>
    <row r="918" s="142" customFormat="true" ht="13.8" hidden="false" customHeight="false" outlineLevel="0" collapsed="false">
      <c r="A918" s="95"/>
      <c r="C918" s="102"/>
      <c r="D918" s="102"/>
      <c r="E918" s="103"/>
      <c r="F918" s="104"/>
      <c r="G918" s="68"/>
      <c r="H918" s="68"/>
      <c r="I918" s="105"/>
      <c r="J918" s="68"/>
      <c r="K918" s="105"/>
      <c r="L918" s="68"/>
      <c r="M918" s="68"/>
      <c r="AMF918" s="0"/>
      <c r="AMG918" s="0"/>
      <c r="AMH918" s="0"/>
      <c r="AMI918" s="0"/>
      <c r="AMJ918" s="0"/>
    </row>
    <row r="919" s="142" customFormat="true" ht="13.8" hidden="false" customHeight="false" outlineLevel="0" collapsed="false">
      <c r="A919" s="95"/>
      <c r="C919" s="102"/>
      <c r="D919" s="102"/>
      <c r="E919" s="103"/>
      <c r="F919" s="104"/>
      <c r="G919" s="68"/>
      <c r="H919" s="68"/>
      <c r="I919" s="105"/>
      <c r="J919" s="68"/>
      <c r="K919" s="105"/>
      <c r="L919" s="68"/>
      <c r="M919" s="68"/>
      <c r="AMF919" s="0"/>
      <c r="AMG919" s="0"/>
      <c r="AMH919" s="0"/>
      <c r="AMI919" s="0"/>
      <c r="AMJ919" s="0"/>
    </row>
    <row r="920" s="142" customFormat="true" ht="13.8" hidden="false" customHeight="false" outlineLevel="0" collapsed="false">
      <c r="A920" s="95"/>
      <c r="C920" s="102"/>
      <c r="D920" s="102"/>
      <c r="E920" s="103"/>
      <c r="F920" s="104"/>
      <c r="G920" s="68"/>
      <c r="H920" s="68"/>
      <c r="I920" s="105"/>
      <c r="J920" s="68"/>
      <c r="K920" s="105"/>
      <c r="L920" s="68"/>
      <c r="M920" s="68"/>
      <c r="AMF920" s="0"/>
      <c r="AMG920" s="0"/>
      <c r="AMH920" s="0"/>
      <c r="AMI920" s="0"/>
      <c r="AMJ920" s="0"/>
    </row>
    <row r="921" s="142" customFormat="true" ht="13.8" hidden="false" customHeight="false" outlineLevel="0" collapsed="false">
      <c r="A921" s="95"/>
      <c r="C921" s="102"/>
      <c r="D921" s="102"/>
      <c r="E921" s="103"/>
      <c r="F921" s="104"/>
      <c r="G921" s="68"/>
      <c r="H921" s="68"/>
      <c r="I921" s="105"/>
      <c r="J921" s="68"/>
      <c r="K921" s="105"/>
      <c r="L921" s="68"/>
      <c r="M921" s="68"/>
      <c r="AMF921" s="0"/>
      <c r="AMG921" s="0"/>
      <c r="AMH921" s="0"/>
      <c r="AMI921" s="0"/>
      <c r="AMJ921" s="0"/>
    </row>
    <row r="922" s="142" customFormat="true" ht="13.8" hidden="false" customHeight="false" outlineLevel="0" collapsed="false">
      <c r="A922" s="95"/>
      <c r="C922" s="102"/>
      <c r="D922" s="102"/>
      <c r="E922" s="103"/>
      <c r="F922" s="104"/>
      <c r="G922" s="68"/>
      <c r="H922" s="68"/>
      <c r="I922" s="105"/>
      <c r="J922" s="68"/>
      <c r="K922" s="105"/>
      <c r="L922" s="68"/>
      <c r="M922" s="68"/>
      <c r="AMF922" s="0"/>
      <c r="AMG922" s="0"/>
      <c r="AMH922" s="0"/>
      <c r="AMI922" s="0"/>
      <c r="AMJ922" s="0"/>
    </row>
    <row r="923" s="142" customFormat="true" ht="13.8" hidden="false" customHeight="false" outlineLevel="0" collapsed="false">
      <c r="A923" s="95"/>
      <c r="C923" s="102"/>
      <c r="D923" s="102"/>
      <c r="E923" s="103"/>
      <c r="F923" s="104"/>
      <c r="G923" s="68"/>
      <c r="H923" s="68"/>
      <c r="I923" s="105"/>
      <c r="J923" s="68"/>
      <c r="K923" s="105"/>
      <c r="L923" s="68"/>
      <c r="M923" s="68"/>
      <c r="AMF923" s="0"/>
      <c r="AMG923" s="0"/>
      <c r="AMH923" s="0"/>
      <c r="AMI923" s="0"/>
      <c r="AMJ923" s="0"/>
    </row>
    <row r="924" s="142" customFormat="true" ht="13.8" hidden="false" customHeight="false" outlineLevel="0" collapsed="false">
      <c r="A924" s="95"/>
      <c r="C924" s="102"/>
      <c r="D924" s="102"/>
      <c r="E924" s="103"/>
      <c r="F924" s="104"/>
      <c r="G924" s="68"/>
      <c r="H924" s="68"/>
      <c r="I924" s="105"/>
      <c r="J924" s="68"/>
      <c r="K924" s="105"/>
      <c r="L924" s="68"/>
      <c r="M924" s="68"/>
      <c r="AMF924" s="0"/>
      <c r="AMG924" s="0"/>
      <c r="AMH924" s="0"/>
      <c r="AMI924" s="0"/>
      <c r="AMJ924" s="0"/>
    </row>
    <row r="925" s="142" customFormat="true" ht="13.8" hidden="false" customHeight="false" outlineLevel="0" collapsed="false">
      <c r="A925" s="95"/>
      <c r="C925" s="102"/>
      <c r="D925" s="102"/>
      <c r="E925" s="103"/>
      <c r="F925" s="104"/>
      <c r="G925" s="68"/>
      <c r="H925" s="68"/>
      <c r="I925" s="105"/>
      <c r="J925" s="68"/>
      <c r="K925" s="105"/>
      <c r="L925" s="68"/>
      <c r="M925" s="68"/>
      <c r="AMF925" s="0"/>
      <c r="AMG925" s="0"/>
      <c r="AMH925" s="0"/>
      <c r="AMI925" s="0"/>
      <c r="AMJ925" s="0"/>
    </row>
    <row r="926" s="142" customFormat="true" ht="13.8" hidden="false" customHeight="false" outlineLevel="0" collapsed="false">
      <c r="A926" s="95"/>
      <c r="C926" s="102"/>
      <c r="D926" s="102"/>
      <c r="E926" s="103"/>
      <c r="F926" s="104"/>
      <c r="G926" s="68"/>
      <c r="H926" s="68"/>
      <c r="I926" s="105"/>
      <c r="J926" s="68"/>
      <c r="K926" s="105"/>
      <c r="L926" s="68"/>
      <c r="M926" s="68"/>
      <c r="AMF926" s="0"/>
      <c r="AMG926" s="0"/>
      <c r="AMH926" s="0"/>
      <c r="AMI926" s="0"/>
      <c r="AMJ926" s="0"/>
    </row>
    <row r="927" s="142" customFormat="true" ht="13.8" hidden="false" customHeight="false" outlineLevel="0" collapsed="false">
      <c r="A927" s="95"/>
      <c r="C927" s="102"/>
      <c r="D927" s="102"/>
      <c r="E927" s="103"/>
      <c r="F927" s="104"/>
      <c r="G927" s="68"/>
      <c r="H927" s="68"/>
      <c r="I927" s="105"/>
      <c r="J927" s="68"/>
      <c r="K927" s="105"/>
      <c r="L927" s="68"/>
      <c r="M927" s="68"/>
      <c r="AMF927" s="0"/>
      <c r="AMG927" s="0"/>
      <c r="AMH927" s="0"/>
      <c r="AMI927" s="0"/>
      <c r="AMJ927" s="0"/>
    </row>
    <row r="928" s="142" customFormat="true" ht="13.8" hidden="false" customHeight="false" outlineLevel="0" collapsed="false">
      <c r="A928" s="95"/>
      <c r="C928" s="102"/>
      <c r="D928" s="102"/>
      <c r="E928" s="103"/>
      <c r="F928" s="104"/>
      <c r="G928" s="68"/>
      <c r="H928" s="68"/>
      <c r="I928" s="105"/>
      <c r="J928" s="68"/>
      <c r="K928" s="105"/>
      <c r="L928" s="68"/>
      <c r="M928" s="68"/>
      <c r="AMF928" s="0"/>
      <c r="AMG928" s="0"/>
      <c r="AMH928" s="0"/>
      <c r="AMI928" s="0"/>
      <c r="AMJ928" s="0"/>
    </row>
    <row r="929" s="142" customFormat="true" ht="13.8" hidden="false" customHeight="false" outlineLevel="0" collapsed="false">
      <c r="A929" s="95"/>
      <c r="C929" s="102"/>
      <c r="D929" s="102"/>
      <c r="E929" s="103"/>
      <c r="F929" s="104"/>
      <c r="G929" s="68"/>
      <c r="H929" s="68"/>
      <c r="I929" s="105"/>
      <c r="J929" s="68"/>
      <c r="K929" s="105"/>
      <c r="L929" s="68"/>
      <c r="M929" s="68"/>
      <c r="AMF929" s="0"/>
      <c r="AMG929" s="0"/>
      <c r="AMH929" s="0"/>
      <c r="AMI929" s="0"/>
      <c r="AMJ929" s="0"/>
    </row>
    <row r="930" s="142" customFormat="true" ht="13.8" hidden="false" customHeight="false" outlineLevel="0" collapsed="false">
      <c r="A930" s="95"/>
      <c r="C930" s="102"/>
      <c r="D930" s="102"/>
      <c r="E930" s="103"/>
      <c r="F930" s="104"/>
      <c r="G930" s="68"/>
      <c r="H930" s="68"/>
      <c r="I930" s="105"/>
      <c r="J930" s="68"/>
      <c r="K930" s="105"/>
      <c r="L930" s="68"/>
      <c r="M930" s="68"/>
      <c r="AMF930" s="0"/>
      <c r="AMG930" s="0"/>
      <c r="AMH930" s="0"/>
      <c r="AMI930" s="0"/>
      <c r="AMJ930" s="0"/>
    </row>
    <row r="931" s="142" customFormat="true" ht="13.8" hidden="false" customHeight="false" outlineLevel="0" collapsed="false">
      <c r="A931" s="95"/>
      <c r="C931" s="102"/>
      <c r="D931" s="102"/>
      <c r="E931" s="103"/>
      <c r="F931" s="104"/>
      <c r="G931" s="68"/>
      <c r="H931" s="68"/>
      <c r="I931" s="105"/>
      <c r="J931" s="68"/>
      <c r="K931" s="105"/>
      <c r="L931" s="68"/>
      <c r="M931" s="68"/>
      <c r="AMF931" s="0"/>
      <c r="AMG931" s="0"/>
      <c r="AMH931" s="0"/>
      <c r="AMI931" s="0"/>
      <c r="AMJ931" s="0"/>
    </row>
    <row r="932" s="142" customFormat="true" ht="13.8" hidden="false" customHeight="false" outlineLevel="0" collapsed="false">
      <c r="A932" s="95"/>
      <c r="C932" s="102"/>
      <c r="D932" s="102"/>
      <c r="E932" s="103"/>
      <c r="F932" s="104"/>
      <c r="G932" s="68"/>
      <c r="H932" s="68"/>
      <c r="I932" s="105"/>
      <c r="J932" s="68"/>
      <c r="K932" s="105"/>
      <c r="L932" s="68"/>
      <c r="M932" s="68"/>
      <c r="AMF932" s="0"/>
      <c r="AMG932" s="0"/>
      <c r="AMH932" s="0"/>
      <c r="AMI932" s="0"/>
      <c r="AMJ932" s="0"/>
    </row>
    <row r="933" s="142" customFormat="true" ht="13.8" hidden="false" customHeight="false" outlineLevel="0" collapsed="false">
      <c r="A933" s="95"/>
      <c r="C933" s="102"/>
      <c r="D933" s="102"/>
      <c r="E933" s="103"/>
      <c r="F933" s="104"/>
      <c r="G933" s="68"/>
      <c r="H933" s="68"/>
      <c r="I933" s="105"/>
      <c r="J933" s="68"/>
      <c r="K933" s="105"/>
      <c r="L933" s="68"/>
      <c r="M933" s="68"/>
      <c r="AMF933" s="0"/>
      <c r="AMG933" s="0"/>
      <c r="AMH933" s="0"/>
      <c r="AMI933" s="0"/>
      <c r="AMJ933" s="0"/>
    </row>
    <row r="934" s="142" customFormat="true" ht="13.8" hidden="false" customHeight="false" outlineLevel="0" collapsed="false">
      <c r="A934" s="95"/>
      <c r="C934" s="102"/>
      <c r="D934" s="102"/>
      <c r="E934" s="103"/>
      <c r="F934" s="104"/>
      <c r="G934" s="68"/>
      <c r="H934" s="68"/>
      <c r="I934" s="105"/>
      <c r="J934" s="68"/>
      <c r="K934" s="105"/>
      <c r="L934" s="68"/>
      <c r="M934" s="68"/>
      <c r="AMF934" s="0"/>
      <c r="AMG934" s="0"/>
      <c r="AMH934" s="0"/>
      <c r="AMI934" s="0"/>
      <c r="AMJ934" s="0"/>
    </row>
    <row r="935" s="142" customFormat="true" ht="13.8" hidden="false" customHeight="false" outlineLevel="0" collapsed="false">
      <c r="A935" s="95"/>
      <c r="C935" s="102"/>
      <c r="D935" s="102"/>
      <c r="E935" s="103"/>
      <c r="F935" s="104"/>
      <c r="G935" s="68"/>
      <c r="H935" s="68"/>
      <c r="I935" s="105"/>
      <c r="J935" s="68"/>
      <c r="K935" s="105"/>
      <c r="L935" s="68"/>
      <c r="M935" s="68"/>
      <c r="AMF935" s="0"/>
      <c r="AMG935" s="0"/>
      <c r="AMH935" s="0"/>
      <c r="AMI935" s="0"/>
      <c r="AMJ935" s="0"/>
    </row>
    <row r="936" s="142" customFormat="true" ht="13.8" hidden="false" customHeight="false" outlineLevel="0" collapsed="false">
      <c r="A936" s="95"/>
      <c r="C936" s="102"/>
      <c r="D936" s="102"/>
      <c r="E936" s="103"/>
      <c r="F936" s="104"/>
      <c r="G936" s="68"/>
      <c r="H936" s="68"/>
      <c r="I936" s="105"/>
      <c r="J936" s="68"/>
      <c r="K936" s="105"/>
      <c r="L936" s="68"/>
      <c r="M936" s="68"/>
      <c r="AMF936" s="0"/>
      <c r="AMG936" s="0"/>
      <c r="AMH936" s="0"/>
      <c r="AMI936" s="0"/>
      <c r="AMJ936" s="0"/>
    </row>
    <row r="937" s="142" customFormat="true" ht="13.8" hidden="false" customHeight="false" outlineLevel="0" collapsed="false">
      <c r="A937" s="95"/>
      <c r="C937" s="102"/>
      <c r="D937" s="102"/>
      <c r="E937" s="103"/>
      <c r="F937" s="104"/>
      <c r="G937" s="68"/>
      <c r="H937" s="68"/>
      <c r="I937" s="105"/>
      <c r="J937" s="68"/>
      <c r="K937" s="105"/>
      <c r="L937" s="68"/>
      <c r="M937" s="68"/>
      <c r="AMF937" s="0"/>
      <c r="AMG937" s="0"/>
      <c r="AMH937" s="0"/>
      <c r="AMI937" s="0"/>
      <c r="AMJ937" s="0"/>
    </row>
    <row r="938" s="142" customFormat="true" ht="13.8" hidden="false" customHeight="false" outlineLevel="0" collapsed="false">
      <c r="A938" s="95"/>
      <c r="C938" s="102"/>
      <c r="D938" s="102"/>
      <c r="E938" s="103"/>
      <c r="F938" s="104"/>
      <c r="G938" s="68"/>
      <c r="H938" s="68"/>
      <c r="I938" s="105"/>
      <c r="J938" s="68"/>
      <c r="K938" s="105"/>
      <c r="L938" s="68"/>
      <c r="M938" s="68"/>
      <c r="AMF938" s="0"/>
      <c r="AMG938" s="0"/>
      <c r="AMH938" s="0"/>
      <c r="AMI938" s="0"/>
      <c r="AMJ938" s="0"/>
    </row>
    <row r="939" s="142" customFormat="true" ht="13.8" hidden="false" customHeight="false" outlineLevel="0" collapsed="false">
      <c r="A939" s="95"/>
      <c r="C939" s="102"/>
      <c r="D939" s="102"/>
      <c r="E939" s="103"/>
      <c r="F939" s="104"/>
      <c r="G939" s="68"/>
      <c r="H939" s="68"/>
      <c r="I939" s="105"/>
      <c r="J939" s="68"/>
      <c r="K939" s="105"/>
      <c r="L939" s="68"/>
      <c r="M939" s="68"/>
      <c r="AMF939" s="0"/>
      <c r="AMG939" s="0"/>
      <c r="AMH939" s="0"/>
      <c r="AMI939" s="0"/>
      <c r="AMJ939" s="0"/>
    </row>
    <row r="940" s="142" customFormat="true" ht="13.8" hidden="false" customHeight="false" outlineLevel="0" collapsed="false">
      <c r="A940" s="95"/>
      <c r="C940" s="102"/>
      <c r="D940" s="102"/>
      <c r="E940" s="103"/>
      <c r="F940" s="104"/>
      <c r="G940" s="68"/>
      <c r="H940" s="68"/>
      <c r="I940" s="105"/>
      <c r="J940" s="68"/>
      <c r="K940" s="105"/>
      <c r="L940" s="68"/>
      <c r="M940" s="68"/>
      <c r="AMF940" s="0"/>
      <c r="AMG940" s="0"/>
      <c r="AMH940" s="0"/>
      <c r="AMI940" s="0"/>
      <c r="AMJ940" s="0"/>
    </row>
    <row r="941" s="142" customFormat="true" ht="13.8" hidden="false" customHeight="false" outlineLevel="0" collapsed="false">
      <c r="A941" s="95"/>
      <c r="C941" s="102"/>
      <c r="D941" s="102"/>
      <c r="E941" s="103"/>
      <c r="F941" s="104"/>
      <c r="G941" s="68"/>
      <c r="H941" s="68"/>
      <c r="I941" s="105"/>
      <c r="J941" s="68"/>
      <c r="K941" s="105"/>
      <c r="L941" s="68"/>
      <c r="M941" s="68"/>
      <c r="AMF941" s="0"/>
      <c r="AMG941" s="0"/>
      <c r="AMH941" s="0"/>
      <c r="AMI941" s="0"/>
      <c r="AMJ941" s="0"/>
    </row>
    <row r="942" s="142" customFormat="true" ht="13.8" hidden="false" customHeight="false" outlineLevel="0" collapsed="false">
      <c r="A942" s="95"/>
      <c r="C942" s="102"/>
      <c r="D942" s="102"/>
      <c r="E942" s="103"/>
      <c r="F942" s="104"/>
      <c r="G942" s="68"/>
      <c r="H942" s="68"/>
      <c r="I942" s="105"/>
      <c r="J942" s="68"/>
      <c r="K942" s="105"/>
      <c r="L942" s="68"/>
      <c r="M942" s="68"/>
      <c r="AMF942" s="0"/>
      <c r="AMG942" s="0"/>
      <c r="AMH942" s="0"/>
      <c r="AMI942" s="0"/>
      <c r="AMJ942" s="0"/>
    </row>
    <row r="943" s="142" customFormat="true" ht="13.8" hidden="false" customHeight="false" outlineLevel="0" collapsed="false">
      <c r="A943" s="95"/>
      <c r="C943" s="102"/>
      <c r="D943" s="102"/>
      <c r="E943" s="103"/>
      <c r="F943" s="104"/>
      <c r="G943" s="68"/>
      <c r="H943" s="68"/>
      <c r="I943" s="105"/>
      <c r="J943" s="68"/>
      <c r="K943" s="105"/>
      <c r="L943" s="68"/>
      <c r="M943" s="68"/>
      <c r="AMF943" s="0"/>
      <c r="AMG943" s="0"/>
      <c r="AMH943" s="0"/>
      <c r="AMI943" s="0"/>
      <c r="AMJ943" s="0"/>
    </row>
    <row r="944" s="142" customFormat="true" ht="13.8" hidden="false" customHeight="false" outlineLevel="0" collapsed="false">
      <c r="A944" s="95"/>
      <c r="C944" s="102"/>
      <c r="D944" s="102"/>
      <c r="E944" s="103"/>
      <c r="F944" s="104"/>
      <c r="G944" s="68"/>
      <c r="H944" s="68"/>
      <c r="I944" s="105"/>
      <c r="J944" s="68"/>
      <c r="K944" s="105"/>
      <c r="L944" s="68"/>
      <c r="M944" s="68"/>
      <c r="AMF944" s="0"/>
      <c r="AMG944" s="0"/>
      <c r="AMH944" s="0"/>
      <c r="AMI944" s="0"/>
      <c r="AMJ944" s="0"/>
    </row>
    <row r="945" s="142" customFormat="true" ht="13.8" hidden="false" customHeight="false" outlineLevel="0" collapsed="false">
      <c r="A945" s="95"/>
      <c r="C945" s="102"/>
      <c r="D945" s="102"/>
      <c r="E945" s="103"/>
      <c r="F945" s="104"/>
      <c r="G945" s="68"/>
      <c r="H945" s="68"/>
      <c r="I945" s="105"/>
      <c r="J945" s="68"/>
      <c r="K945" s="105"/>
      <c r="L945" s="68"/>
      <c r="M945" s="68"/>
      <c r="AMF945" s="0"/>
      <c r="AMG945" s="0"/>
      <c r="AMH945" s="0"/>
      <c r="AMI945" s="0"/>
      <c r="AMJ945" s="0"/>
    </row>
    <row r="946" s="142" customFormat="true" ht="13.8" hidden="false" customHeight="false" outlineLevel="0" collapsed="false">
      <c r="A946" s="95"/>
      <c r="C946" s="102"/>
      <c r="D946" s="102"/>
      <c r="E946" s="103"/>
      <c r="F946" s="104"/>
      <c r="G946" s="68"/>
      <c r="H946" s="68"/>
      <c r="I946" s="105"/>
      <c r="J946" s="68"/>
      <c r="K946" s="105"/>
      <c r="L946" s="68"/>
      <c r="M946" s="68"/>
      <c r="AMF946" s="0"/>
      <c r="AMG946" s="0"/>
      <c r="AMH946" s="0"/>
      <c r="AMI946" s="0"/>
      <c r="AMJ946" s="0"/>
    </row>
    <row r="947" s="142" customFormat="true" ht="13.8" hidden="false" customHeight="false" outlineLevel="0" collapsed="false">
      <c r="A947" s="95"/>
      <c r="C947" s="102"/>
      <c r="D947" s="102"/>
      <c r="E947" s="103"/>
      <c r="F947" s="104"/>
      <c r="G947" s="68"/>
      <c r="H947" s="68"/>
      <c r="I947" s="105"/>
      <c r="J947" s="68"/>
      <c r="K947" s="105"/>
      <c r="L947" s="68"/>
      <c r="M947" s="68"/>
      <c r="AMF947" s="0"/>
      <c r="AMG947" s="0"/>
      <c r="AMH947" s="0"/>
      <c r="AMI947" s="0"/>
      <c r="AMJ947" s="0"/>
    </row>
    <row r="948" s="142" customFormat="true" ht="13.8" hidden="false" customHeight="false" outlineLevel="0" collapsed="false">
      <c r="A948" s="95"/>
      <c r="C948" s="102"/>
      <c r="D948" s="102"/>
      <c r="E948" s="103"/>
      <c r="F948" s="104"/>
      <c r="G948" s="68"/>
      <c r="H948" s="68"/>
      <c r="I948" s="105"/>
      <c r="J948" s="68"/>
      <c r="K948" s="105"/>
      <c r="L948" s="68"/>
      <c r="M948" s="68"/>
      <c r="AMF948" s="0"/>
      <c r="AMG948" s="0"/>
      <c r="AMH948" s="0"/>
      <c r="AMI948" s="0"/>
      <c r="AMJ948" s="0"/>
    </row>
    <row r="949" s="142" customFormat="true" ht="13.8" hidden="false" customHeight="false" outlineLevel="0" collapsed="false">
      <c r="A949" s="95"/>
      <c r="C949" s="102"/>
      <c r="D949" s="102"/>
      <c r="E949" s="103"/>
      <c r="F949" s="104"/>
      <c r="G949" s="68"/>
      <c r="H949" s="68"/>
      <c r="I949" s="105"/>
      <c r="J949" s="68"/>
      <c r="K949" s="105"/>
      <c r="L949" s="68"/>
      <c r="M949" s="68"/>
      <c r="AMF949" s="0"/>
      <c r="AMG949" s="0"/>
      <c r="AMH949" s="0"/>
      <c r="AMI949" s="0"/>
      <c r="AMJ949" s="0"/>
    </row>
    <row r="950" s="142" customFormat="true" ht="13.8" hidden="false" customHeight="false" outlineLevel="0" collapsed="false">
      <c r="A950" s="95"/>
      <c r="C950" s="102"/>
      <c r="D950" s="102"/>
      <c r="E950" s="103"/>
      <c r="F950" s="104"/>
      <c r="G950" s="68"/>
      <c r="H950" s="68"/>
      <c r="I950" s="105"/>
      <c r="J950" s="68"/>
      <c r="K950" s="105"/>
      <c r="L950" s="68"/>
      <c r="M950" s="68"/>
      <c r="AMF950" s="0"/>
      <c r="AMG950" s="0"/>
      <c r="AMH950" s="0"/>
      <c r="AMI950" s="0"/>
      <c r="AMJ950" s="0"/>
    </row>
    <row r="951" s="142" customFormat="true" ht="13.8" hidden="false" customHeight="false" outlineLevel="0" collapsed="false">
      <c r="A951" s="95"/>
      <c r="C951" s="102"/>
      <c r="D951" s="102"/>
      <c r="E951" s="103"/>
      <c r="F951" s="104"/>
      <c r="G951" s="68"/>
      <c r="H951" s="68"/>
      <c r="I951" s="105"/>
      <c r="J951" s="68"/>
      <c r="K951" s="105"/>
      <c r="L951" s="68"/>
      <c r="M951" s="68"/>
      <c r="AMF951" s="0"/>
      <c r="AMG951" s="0"/>
      <c r="AMH951" s="0"/>
      <c r="AMI951" s="0"/>
      <c r="AMJ951" s="0"/>
    </row>
    <row r="952" s="142" customFormat="true" ht="13.8" hidden="false" customHeight="false" outlineLevel="0" collapsed="false">
      <c r="A952" s="95"/>
      <c r="C952" s="102"/>
      <c r="D952" s="102"/>
      <c r="E952" s="103"/>
      <c r="F952" s="104"/>
      <c r="G952" s="68"/>
      <c r="H952" s="68"/>
      <c r="I952" s="105"/>
      <c r="J952" s="68"/>
      <c r="K952" s="105"/>
      <c r="L952" s="68"/>
      <c r="M952" s="68"/>
      <c r="AMF952" s="0"/>
      <c r="AMG952" s="0"/>
      <c r="AMH952" s="0"/>
      <c r="AMI952" s="0"/>
      <c r="AMJ952" s="0"/>
    </row>
    <row r="953" s="142" customFormat="true" ht="13.8" hidden="false" customHeight="false" outlineLevel="0" collapsed="false">
      <c r="A953" s="95"/>
      <c r="C953" s="102"/>
      <c r="D953" s="102"/>
      <c r="E953" s="103"/>
      <c r="F953" s="104"/>
      <c r="G953" s="68"/>
      <c r="H953" s="68"/>
      <c r="I953" s="105"/>
      <c r="J953" s="68"/>
      <c r="K953" s="105"/>
      <c r="L953" s="68"/>
      <c r="M953" s="68"/>
      <c r="AMF953" s="0"/>
      <c r="AMG953" s="0"/>
      <c r="AMH953" s="0"/>
      <c r="AMI953" s="0"/>
      <c r="AMJ953" s="0"/>
    </row>
    <row r="954" s="142" customFormat="true" ht="13.8" hidden="false" customHeight="false" outlineLevel="0" collapsed="false">
      <c r="A954" s="95"/>
      <c r="C954" s="102"/>
      <c r="D954" s="102"/>
      <c r="E954" s="103"/>
      <c r="F954" s="104"/>
      <c r="G954" s="68"/>
      <c r="H954" s="68"/>
      <c r="I954" s="105"/>
      <c r="J954" s="68"/>
      <c r="K954" s="105"/>
      <c r="L954" s="68"/>
      <c r="M954" s="68"/>
      <c r="AMF954" s="0"/>
      <c r="AMG954" s="0"/>
      <c r="AMH954" s="0"/>
      <c r="AMI954" s="0"/>
      <c r="AMJ954" s="0"/>
    </row>
    <row r="955" s="142" customFormat="true" ht="13.8" hidden="false" customHeight="false" outlineLevel="0" collapsed="false">
      <c r="A955" s="95"/>
      <c r="C955" s="102"/>
      <c r="D955" s="102"/>
      <c r="E955" s="103"/>
      <c r="F955" s="104"/>
      <c r="G955" s="68"/>
      <c r="H955" s="68"/>
      <c r="I955" s="105"/>
      <c r="J955" s="68"/>
      <c r="K955" s="105"/>
      <c r="L955" s="68"/>
      <c r="M955" s="68"/>
      <c r="AMF955" s="0"/>
      <c r="AMG955" s="0"/>
      <c r="AMH955" s="0"/>
      <c r="AMI955" s="0"/>
      <c r="AMJ955" s="0"/>
    </row>
    <row r="956" s="142" customFormat="true" ht="13.8" hidden="false" customHeight="false" outlineLevel="0" collapsed="false">
      <c r="A956" s="95"/>
      <c r="C956" s="102"/>
      <c r="D956" s="102"/>
      <c r="E956" s="103"/>
      <c r="F956" s="104"/>
      <c r="G956" s="68"/>
      <c r="H956" s="68"/>
      <c r="I956" s="105"/>
      <c r="J956" s="68"/>
      <c r="K956" s="105"/>
      <c r="L956" s="68"/>
      <c r="M956" s="68"/>
      <c r="AMF956" s="0"/>
      <c r="AMG956" s="0"/>
      <c r="AMH956" s="0"/>
      <c r="AMI956" s="0"/>
      <c r="AMJ956" s="0"/>
    </row>
    <row r="957" s="142" customFormat="true" ht="13.8" hidden="false" customHeight="false" outlineLevel="0" collapsed="false">
      <c r="A957" s="95"/>
      <c r="C957" s="102"/>
      <c r="D957" s="102"/>
      <c r="E957" s="103"/>
      <c r="F957" s="104"/>
      <c r="G957" s="68"/>
      <c r="H957" s="68"/>
      <c r="I957" s="105"/>
      <c r="J957" s="68"/>
      <c r="K957" s="105"/>
      <c r="L957" s="68"/>
      <c r="M957" s="68"/>
      <c r="AMF957" s="0"/>
      <c r="AMG957" s="0"/>
      <c r="AMH957" s="0"/>
      <c r="AMI957" s="0"/>
      <c r="AMJ957" s="0"/>
    </row>
    <row r="958" s="142" customFormat="true" ht="13.8" hidden="false" customHeight="false" outlineLevel="0" collapsed="false">
      <c r="A958" s="95"/>
      <c r="C958" s="102"/>
      <c r="D958" s="102"/>
      <c r="E958" s="103"/>
      <c r="F958" s="104"/>
      <c r="G958" s="68"/>
      <c r="H958" s="68"/>
      <c r="I958" s="105"/>
      <c r="J958" s="68"/>
      <c r="K958" s="105"/>
      <c r="L958" s="68"/>
      <c r="M958" s="68"/>
      <c r="AMF958" s="0"/>
      <c r="AMG958" s="0"/>
      <c r="AMH958" s="0"/>
      <c r="AMI958" s="0"/>
      <c r="AMJ958" s="0"/>
    </row>
    <row r="959" s="142" customFormat="true" ht="13.8" hidden="false" customHeight="false" outlineLevel="0" collapsed="false">
      <c r="A959" s="95"/>
      <c r="C959" s="102"/>
      <c r="D959" s="102"/>
      <c r="E959" s="103"/>
      <c r="F959" s="104"/>
      <c r="G959" s="68"/>
      <c r="H959" s="68"/>
      <c r="I959" s="105"/>
      <c r="J959" s="68"/>
      <c r="K959" s="105"/>
      <c r="L959" s="68"/>
      <c r="M959" s="68"/>
      <c r="AMF959" s="0"/>
      <c r="AMG959" s="0"/>
      <c r="AMH959" s="0"/>
      <c r="AMI959" s="0"/>
      <c r="AMJ959" s="0"/>
    </row>
    <row r="960" s="142" customFormat="true" ht="13.8" hidden="false" customHeight="false" outlineLevel="0" collapsed="false">
      <c r="A960" s="95"/>
      <c r="C960" s="102"/>
      <c r="D960" s="102"/>
      <c r="E960" s="103"/>
      <c r="F960" s="104"/>
      <c r="G960" s="68"/>
      <c r="H960" s="68"/>
      <c r="I960" s="105"/>
      <c r="J960" s="68"/>
      <c r="K960" s="105"/>
      <c r="L960" s="68"/>
      <c r="M960" s="68"/>
      <c r="AMF960" s="0"/>
      <c r="AMG960" s="0"/>
      <c r="AMH960" s="0"/>
      <c r="AMI960" s="0"/>
      <c r="AMJ960" s="0"/>
    </row>
    <row r="961" s="142" customFormat="true" ht="13.8" hidden="false" customHeight="false" outlineLevel="0" collapsed="false">
      <c r="A961" s="95"/>
      <c r="C961" s="102"/>
      <c r="D961" s="102"/>
      <c r="E961" s="103"/>
      <c r="F961" s="104"/>
      <c r="G961" s="68"/>
      <c r="H961" s="68"/>
      <c r="I961" s="105"/>
      <c r="J961" s="68"/>
      <c r="K961" s="105"/>
      <c r="L961" s="68"/>
      <c r="M961" s="68"/>
      <c r="AMF961" s="0"/>
      <c r="AMG961" s="0"/>
      <c r="AMH961" s="0"/>
      <c r="AMI961" s="0"/>
      <c r="AMJ961" s="0"/>
    </row>
    <row r="962" s="142" customFormat="true" ht="13.8" hidden="false" customHeight="false" outlineLevel="0" collapsed="false">
      <c r="A962" s="95"/>
      <c r="C962" s="102"/>
      <c r="D962" s="102"/>
      <c r="E962" s="103"/>
      <c r="F962" s="104"/>
      <c r="G962" s="68"/>
      <c r="H962" s="68"/>
      <c r="I962" s="105"/>
      <c r="J962" s="68"/>
      <c r="K962" s="105"/>
      <c r="L962" s="68"/>
      <c r="M962" s="68"/>
      <c r="AMF962" s="0"/>
      <c r="AMG962" s="0"/>
      <c r="AMH962" s="0"/>
      <c r="AMI962" s="0"/>
      <c r="AMJ962" s="0"/>
    </row>
    <row r="963" s="142" customFormat="true" ht="13.8" hidden="false" customHeight="false" outlineLevel="0" collapsed="false">
      <c r="A963" s="95"/>
      <c r="C963" s="102"/>
      <c r="D963" s="102"/>
      <c r="E963" s="103"/>
      <c r="F963" s="104"/>
      <c r="G963" s="68"/>
      <c r="H963" s="68"/>
      <c r="I963" s="105"/>
      <c r="J963" s="68"/>
      <c r="K963" s="105"/>
      <c r="L963" s="68"/>
      <c r="M963" s="68"/>
      <c r="AMF963" s="0"/>
      <c r="AMG963" s="0"/>
      <c r="AMH963" s="0"/>
      <c r="AMI963" s="0"/>
      <c r="AMJ963" s="0"/>
    </row>
    <row r="964" s="142" customFormat="true" ht="13.8" hidden="false" customHeight="false" outlineLevel="0" collapsed="false">
      <c r="A964" s="95"/>
      <c r="C964" s="102"/>
      <c r="D964" s="102"/>
      <c r="E964" s="103"/>
      <c r="F964" s="104"/>
      <c r="G964" s="68"/>
      <c r="H964" s="68"/>
      <c r="I964" s="105"/>
      <c r="J964" s="68"/>
      <c r="K964" s="105"/>
      <c r="L964" s="68"/>
      <c r="M964" s="68"/>
      <c r="AMF964" s="0"/>
      <c r="AMG964" s="0"/>
      <c r="AMH964" s="0"/>
      <c r="AMI964" s="0"/>
      <c r="AMJ964" s="0"/>
    </row>
    <row r="965" s="142" customFormat="true" ht="13.8" hidden="false" customHeight="false" outlineLevel="0" collapsed="false">
      <c r="A965" s="95"/>
      <c r="C965" s="102"/>
      <c r="D965" s="102"/>
      <c r="E965" s="103"/>
      <c r="F965" s="104"/>
      <c r="G965" s="68"/>
      <c r="H965" s="68"/>
      <c r="I965" s="105"/>
      <c r="J965" s="68"/>
      <c r="K965" s="105"/>
      <c r="L965" s="68"/>
      <c r="M965" s="68"/>
      <c r="AMF965" s="0"/>
      <c r="AMG965" s="0"/>
      <c r="AMH965" s="0"/>
      <c r="AMI965" s="0"/>
      <c r="AMJ965" s="0"/>
    </row>
    <row r="966" s="142" customFormat="true" ht="13.8" hidden="false" customHeight="false" outlineLevel="0" collapsed="false">
      <c r="A966" s="95"/>
      <c r="C966" s="102"/>
      <c r="D966" s="102"/>
      <c r="E966" s="103"/>
      <c r="F966" s="104"/>
      <c r="G966" s="68"/>
      <c r="H966" s="68"/>
      <c r="I966" s="105"/>
      <c r="J966" s="68"/>
      <c r="K966" s="105"/>
      <c r="L966" s="68"/>
      <c r="M966" s="68"/>
      <c r="AMF966" s="0"/>
      <c r="AMG966" s="0"/>
      <c r="AMH966" s="0"/>
      <c r="AMI966" s="0"/>
      <c r="AMJ966" s="0"/>
    </row>
    <row r="967" s="142" customFormat="true" ht="13.8" hidden="false" customHeight="false" outlineLevel="0" collapsed="false">
      <c r="A967" s="95"/>
      <c r="C967" s="102"/>
      <c r="D967" s="102"/>
      <c r="E967" s="103"/>
      <c r="F967" s="104"/>
      <c r="G967" s="68"/>
      <c r="H967" s="68"/>
      <c r="I967" s="105"/>
      <c r="J967" s="68"/>
      <c r="K967" s="105"/>
      <c r="L967" s="68"/>
      <c r="M967" s="68"/>
      <c r="AMF967" s="0"/>
      <c r="AMG967" s="0"/>
      <c r="AMH967" s="0"/>
      <c r="AMI967" s="0"/>
      <c r="AMJ967" s="0"/>
    </row>
    <row r="968" s="142" customFormat="true" ht="13.8" hidden="false" customHeight="false" outlineLevel="0" collapsed="false">
      <c r="A968" s="95"/>
      <c r="C968" s="102"/>
      <c r="D968" s="102"/>
      <c r="E968" s="103"/>
      <c r="F968" s="104"/>
      <c r="G968" s="68"/>
      <c r="H968" s="68"/>
      <c r="I968" s="105"/>
      <c r="J968" s="68"/>
      <c r="K968" s="105"/>
      <c r="L968" s="68"/>
      <c r="M968" s="68"/>
      <c r="AMF968" s="0"/>
      <c r="AMG968" s="0"/>
      <c r="AMH968" s="0"/>
      <c r="AMI968" s="0"/>
      <c r="AMJ968" s="0"/>
    </row>
    <row r="969" s="142" customFormat="true" ht="13.8" hidden="false" customHeight="false" outlineLevel="0" collapsed="false">
      <c r="A969" s="95"/>
      <c r="C969" s="102"/>
      <c r="D969" s="102"/>
      <c r="E969" s="103"/>
      <c r="F969" s="104"/>
      <c r="G969" s="68"/>
      <c r="H969" s="68"/>
      <c r="I969" s="105"/>
      <c r="J969" s="68"/>
      <c r="K969" s="105"/>
      <c r="L969" s="68"/>
      <c r="M969" s="68"/>
      <c r="AMF969" s="0"/>
      <c r="AMG969" s="0"/>
      <c r="AMH969" s="0"/>
      <c r="AMI969" s="0"/>
      <c r="AMJ969" s="0"/>
    </row>
    <row r="970" s="142" customFormat="true" ht="13.8" hidden="false" customHeight="false" outlineLevel="0" collapsed="false">
      <c r="A970" s="95"/>
      <c r="C970" s="102"/>
      <c r="D970" s="102"/>
      <c r="E970" s="103"/>
      <c r="F970" s="104"/>
      <c r="G970" s="68"/>
      <c r="H970" s="68"/>
      <c r="I970" s="105"/>
      <c r="J970" s="68"/>
      <c r="K970" s="105"/>
      <c r="L970" s="68"/>
      <c r="M970" s="68"/>
      <c r="AMF970" s="0"/>
      <c r="AMG970" s="0"/>
      <c r="AMH970" s="0"/>
      <c r="AMI970" s="0"/>
      <c r="AMJ970" s="0"/>
    </row>
    <row r="971" s="142" customFormat="true" ht="13.8" hidden="false" customHeight="false" outlineLevel="0" collapsed="false">
      <c r="A971" s="95"/>
      <c r="C971" s="102"/>
      <c r="D971" s="102"/>
      <c r="E971" s="103"/>
      <c r="F971" s="104"/>
      <c r="G971" s="68"/>
      <c r="H971" s="68"/>
      <c r="I971" s="105"/>
      <c r="J971" s="68"/>
      <c r="K971" s="105"/>
      <c r="L971" s="68"/>
      <c r="M971" s="68"/>
      <c r="AMF971" s="0"/>
      <c r="AMG971" s="0"/>
      <c r="AMH971" s="0"/>
      <c r="AMI971" s="0"/>
      <c r="AMJ971" s="0"/>
    </row>
    <row r="972" s="142" customFormat="true" ht="13.8" hidden="false" customHeight="false" outlineLevel="0" collapsed="false">
      <c r="A972" s="95"/>
      <c r="C972" s="102"/>
      <c r="D972" s="102"/>
      <c r="E972" s="103"/>
      <c r="F972" s="104"/>
      <c r="G972" s="68"/>
      <c r="H972" s="68"/>
      <c r="I972" s="105"/>
      <c r="J972" s="68"/>
      <c r="K972" s="105"/>
      <c r="L972" s="68"/>
      <c r="M972" s="68"/>
      <c r="AMF972" s="0"/>
      <c r="AMG972" s="0"/>
      <c r="AMH972" s="0"/>
      <c r="AMI972" s="0"/>
      <c r="AMJ972" s="0"/>
    </row>
    <row r="973" s="142" customFormat="true" ht="13.8" hidden="false" customHeight="false" outlineLevel="0" collapsed="false">
      <c r="A973" s="95"/>
      <c r="C973" s="102"/>
      <c r="D973" s="102"/>
      <c r="E973" s="103"/>
      <c r="F973" s="104"/>
      <c r="G973" s="68"/>
      <c r="H973" s="68"/>
      <c r="I973" s="105"/>
      <c r="J973" s="68"/>
      <c r="K973" s="105"/>
      <c r="L973" s="68"/>
      <c r="M973" s="68"/>
      <c r="AMF973" s="0"/>
      <c r="AMG973" s="0"/>
      <c r="AMH973" s="0"/>
      <c r="AMI973" s="0"/>
      <c r="AMJ973" s="0"/>
    </row>
    <row r="974" s="142" customFormat="true" ht="13.8" hidden="false" customHeight="false" outlineLevel="0" collapsed="false">
      <c r="A974" s="95"/>
      <c r="C974" s="102"/>
      <c r="D974" s="102"/>
      <c r="E974" s="103"/>
      <c r="F974" s="104"/>
      <c r="G974" s="68"/>
      <c r="H974" s="68"/>
      <c r="I974" s="105"/>
      <c r="J974" s="68"/>
      <c r="K974" s="105"/>
      <c r="L974" s="68"/>
      <c r="M974" s="68"/>
      <c r="AMF974" s="0"/>
      <c r="AMG974" s="0"/>
      <c r="AMH974" s="0"/>
      <c r="AMI974" s="0"/>
      <c r="AMJ974" s="0"/>
    </row>
    <row r="975" s="142" customFormat="true" ht="13.8" hidden="false" customHeight="false" outlineLevel="0" collapsed="false">
      <c r="A975" s="95"/>
      <c r="C975" s="102"/>
      <c r="D975" s="102"/>
      <c r="E975" s="103"/>
      <c r="F975" s="104"/>
      <c r="G975" s="68"/>
      <c r="H975" s="68"/>
      <c r="I975" s="105"/>
      <c r="J975" s="68"/>
      <c r="K975" s="105"/>
      <c r="L975" s="68"/>
      <c r="M975" s="68"/>
      <c r="AMF975" s="0"/>
      <c r="AMG975" s="0"/>
      <c r="AMH975" s="0"/>
      <c r="AMI975" s="0"/>
      <c r="AMJ975" s="0"/>
    </row>
    <row r="976" s="142" customFormat="true" ht="13.8" hidden="false" customHeight="false" outlineLevel="0" collapsed="false">
      <c r="A976" s="95"/>
      <c r="C976" s="102"/>
      <c r="D976" s="102"/>
      <c r="E976" s="103"/>
      <c r="F976" s="104"/>
      <c r="G976" s="68"/>
      <c r="H976" s="68"/>
      <c r="I976" s="105"/>
      <c r="J976" s="68"/>
      <c r="K976" s="105"/>
      <c r="L976" s="68"/>
      <c r="M976" s="68"/>
      <c r="AMF976" s="0"/>
      <c r="AMG976" s="0"/>
      <c r="AMH976" s="0"/>
      <c r="AMI976" s="0"/>
      <c r="AMJ976" s="0"/>
    </row>
    <row r="977" s="142" customFormat="true" ht="13.8" hidden="false" customHeight="false" outlineLevel="0" collapsed="false">
      <c r="A977" s="95"/>
      <c r="C977" s="102"/>
      <c r="D977" s="102"/>
      <c r="E977" s="103"/>
      <c r="F977" s="104"/>
      <c r="G977" s="68"/>
      <c r="H977" s="68"/>
      <c r="I977" s="105"/>
      <c r="J977" s="68"/>
      <c r="K977" s="105"/>
      <c r="L977" s="68"/>
      <c r="M977" s="68"/>
      <c r="AMF977" s="0"/>
      <c r="AMG977" s="0"/>
      <c r="AMH977" s="0"/>
      <c r="AMI977" s="0"/>
      <c r="AMJ977" s="0"/>
    </row>
    <row r="978" s="142" customFormat="true" ht="13.8" hidden="false" customHeight="false" outlineLevel="0" collapsed="false">
      <c r="A978" s="95"/>
      <c r="C978" s="102"/>
      <c r="D978" s="102"/>
      <c r="E978" s="103"/>
      <c r="F978" s="104"/>
      <c r="G978" s="68"/>
      <c r="H978" s="68"/>
      <c r="I978" s="105"/>
      <c r="J978" s="68"/>
      <c r="K978" s="105"/>
      <c r="L978" s="68"/>
      <c r="M978" s="68"/>
      <c r="AMF978" s="0"/>
      <c r="AMG978" s="0"/>
      <c r="AMH978" s="0"/>
      <c r="AMI978" s="0"/>
      <c r="AMJ978" s="0"/>
    </row>
    <row r="979" s="142" customFormat="true" ht="13.8" hidden="false" customHeight="false" outlineLevel="0" collapsed="false">
      <c r="A979" s="95"/>
      <c r="C979" s="102"/>
      <c r="D979" s="102"/>
      <c r="E979" s="103"/>
      <c r="F979" s="104"/>
      <c r="G979" s="68"/>
      <c r="H979" s="68"/>
      <c r="I979" s="105"/>
      <c r="J979" s="68"/>
      <c r="K979" s="105"/>
      <c r="L979" s="68"/>
      <c r="M979" s="68"/>
      <c r="AMF979" s="0"/>
      <c r="AMG979" s="0"/>
      <c r="AMH979" s="0"/>
      <c r="AMI979" s="0"/>
      <c r="AMJ979" s="0"/>
    </row>
    <row r="980" s="142" customFormat="true" ht="13.8" hidden="false" customHeight="false" outlineLevel="0" collapsed="false">
      <c r="A980" s="95"/>
      <c r="C980" s="102"/>
      <c r="D980" s="102"/>
      <c r="E980" s="103"/>
      <c r="F980" s="104"/>
      <c r="G980" s="68"/>
      <c r="H980" s="68"/>
      <c r="I980" s="105"/>
      <c r="J980" s="68"/>
      <c r="K980" s="105"/>
      <c r="L980" s="68"/>
      <c r="M980" s="68"/>
      <c r="AMF980" s="0"/>
      <c r="AMG980" s="0"/>
      <c r="AMH980" s="0"/>
      <c r="AMI980" s="0"/>
      <c r="AMJ980" s="0"/>
    </row>
    <row r="981" s="142" customFormat="true" ht="13.8" hidden="false" customHeight="false" outlineLevel="0" collapsed="false">
      <c r="A981" s="95"/>
      <c r="C981" s="102"/>
      <c r="D981" s="102"/>
      <c r="E981" s="103"/>
      <c r="F981" s="104"/>
      <c r="G981" s="68"/>
      <c r="H981" s="68"/>
      <c r="I981" s="105"/>
      <c r="J981" s="68"/>
      <c r="K981" s="105"/>
      <c r="L981" s="68"/>
      <c r="M981" s="68"/>
      <c r="AMF981" s="0"/>
      <c r="AMG981" s="0"/>
      <c r="AMH981" s="0"/>
      <c r="AMI981" s="0"/>
      <c r="AMJ981" s="0"/>
    </row>
    <row r="982" s="142" customFormat="true" ht="13.8" hidden="false" customHeight="false" outlineLevel="0" collapsed="false">
      <c r="A982" s="95"/>
      <c r="C982" s="102"/>
      <c r="D982" s="102"/>
      <c r="E982" s="103"/>
      <c r="F982" s="104"/>
      <c r="G982" s="68"/>
      <c r="H982" s="68"/>
      <c r="I982" s="105"/>
      <c r="J982" s="68"/>
      <c r="K982" s="105"/>
      <c r="L982" s="68"/>
      <c r="M982" s="68"/>
      <c r="AMF982" s="0"/>
      <c r="AMG982" s="0"/>
      <c r="AMH982" s="0"/>
      <c r="AMI982" s="0"/>
      <c r="AMJ982" s="0"/>
    </row>
    <row r="983" s="142" customFormat="true" ht="13.8" hidden="false" customHeight="false" outlineLevel="0" collapsed="false">
      <c r="A983" s="95"/>
      <c r="C983" s="102"/>
      <c r="D983" s="102"/>
      <c r="E983" s="103"/>
      <c r="F983" s="104"/>
      <c r="G983" s="68"/>
      <c r="H983" s="68"/>
      <c r="I983" s="105"/>
      <c r="J983" s="68"/>
      <c r="K983" s="105"/>
      <c r="L983" s="68"/>
      <c r="M983" s="68"/>
      <c r="AMF983" s="0"/>
      <c r="AMG983" s="0"/>
      <c r="AMH983" s="0"/>
      <c r="AMI983" s="0"/>
      <c r="AMJ983" s="0"/>
    </row>
    <row r="984" s="142" customFormat="true" ht="13.8" hidden="false" customHeight="false" outlineLevel="0" collapsed="false">
      <c r="A984" s="95"/>
      <c r="C984" s="102"/>
      <c r="D984" s="102"/>
      <c r="E984" s="103"/>
      <c r="F984" s="104"/>
      <c r="G984" s="68"/>
      <c r="H984" s="68"/>
      <c r="I984" s="105"/>
      <c r="J984" s="68"/>
      <c r="K984" s="105"/>
      <c r="L984" s="68"/>
      <c r="M984" s="68"/>
      <c r="AMF984" s="0"/>
      <c r="AMG984" s="0"/>
      <c r="AMH984" s="0"/>
      <c r="AMI984" s="0"/>
      <c r="AMJ984" s="0"/>
    </row>
    <row r="985" s="142" customFormat="true" ht="13.8" hidden="false" customHeight="false" outlineLevel="0" collapsed="false">
      <c r="A985" s="95"/>
      <c r="C985" s="102"/>
      <c r="D985" s="102"/>
      <c r="E985" s="103"/>
      <c r="F985" s="104"/>
      <c r="G985" s="68"/>
      <c r="H985" s="68"/>
      <c r="I985" s="105"/>
      <c r="J985" s="68"/>
      <c r="K985" s="105"/>
      <c r="L985" s="68"/>
      <c r="M985" s="68"/>
      <c r="AMF985" s="0"/>
      <c r="AMG985" s="0"/>
      <c r="AMH985" s="0"/>
      <c r="AMI985" s="0"/>
      <c r="AMJ985" s="0"/>
    </row>
    <row r="986" s="142" customFormat="true" ht="13.8" hidden="false" customHeight="false" outlineLevel="0" collapsed="false">
      <c r="A986" s="95"/>
      <c r="C986" s="102"/>
      <c r="D986" s="102"/>
      <c r="E986" s="103"/>
      <c r="F986" s="104"/>
      <c r="G986" s="68"/>
      <c r="H986" s="68"/>
      <c r="I986" s="105"/>
      <c r="J986" s="68"/>
      <c r="K986" s="105"/>
      <c r="L986" s="68"/>
      <c r="M986" s="68"/>
      <c r="AMF986" s="0"/>
      <c r="AMG986" s="0"/>
      <c r="AMH986" s="0"/>
      <c r="AMI986" s="0"/>
      <c r="AMJ986" s="0"/>
    </row>
    <row r="987" s="142" customFormat="true" ht="13.8" hidden="false" customHeight="false" outlineLevel="0" collapsed="false">
      <c r="A987" s="95"/>
      <c r="C987" s="102"/>
      <c r="D987" s="102"/>
      <c r="E987" s="103"/>
      <c r="F987" s="104"/>
      <c r="G987" s="68"/>
      <c r="H987" s="68"/>
      <c r="I987" s="105"/>
      <c r="J987" s="68"/>
      <c r="K987" s="105"/>
      <c r="L987" s="68"/>
      <c r="M987" s="68"/>
      <c r="AMF987" s="0"/>
      <c r="AMG987" s="0"/>
      <c r="AMH987" s="0"/>
      <c r="AMI987" s="0"/>
      <c r="AMJ987" s="0"/>
    </row>
    <row r="988" s="142" customFormat="true" ht="13.8" hidden="false" customHeight="false" outlineLevel="0" collapsed="false">
      <c r="A988" s="95"/>
      <c r="C988" s="102"/>
      <c r="D988" s="102"/>
      <c r="E988" s="103"/>
      <c r="F988" s="104"/>
      <c r="G988" s="68"/>
      <c r="H988" s="68"/>
      <c r="I988" s="105"/>
      <c r="J988" s="68"/>
      <c r="K988" s="105"/>
      <c r="L988" s="68"/>
      <c r="M988" s="68"/>
      <c r="AMF988" s="0"/>
      <c r="AMG988" s="0"/>
      <c r="AMH988" s="0"/>
      <c r="AMI988" s="0"/>
      <c r="AMJ988" s="0"/>
    </row>
    <row r="989" s="142" customFormat="true" ht="13.8" hidden="false" customHeight="false" outlineLevel="0" collapsed="false">
      <c r="A989" s="95"/>
      <c r="C989" s="102"/>
      <c r="D989" s="102"/>
      <c r="E989" s="103"/>
      <c r="F989" s="104"/>
      <c r="G989" s="68"/>
      <c r="H989" s="68"/>
      <c r="I989" s="105"/>
      <c r="J989" s="68"/>
      <c r="K989" s="105"/>
      <c r="L989" s="68"/>
      <c r="M989" s="68"/>
      <c r="AMF989" s="0"/>
      <c r="AMG989" s="0"/>
      <c r="AMH989" s="0"/>
      <c r="AMI989" s="0"/>
      <c r="AMJ989" s="0"/>
    </row>
    <row r="990" s="142" customFormat="true" ht="13.8" hidden="false" customHeight="false" outlineLevel="0" collapsed="false">
      <c r="A990" s="95"/>
      <c r="C990" s="102"/>
      <c r="D990" s="102"/>
      <c r="E990" s="103"/>
      <c r="F990" s="104"/>
      <c r="G990" s="68"/>
      <c r="H990" s="68"/>
      <c r="I990" s="105"/>
      <c r="J990" s="68"/>
      <c r="K990" s="105"/>
      <c r="L990" s="68"/>
      <c r="M990" s="68"/>
      <c r="AMF990" s="0"/>
      <c r="AMG990" s="0"/>
      <c r="AMH990" s="0"/>
      <c r="AMI990" s="0"/>
      <c r="AMJ990" s="0"/>
    </row>
    <row r="991" s="142" customFormat="true" ht="13.8" hidden="false" customHeight="false" outlineLevel="0" collapsed="false">
      <c r="A991" s="95"/>
      <c r="C991" s="102"/>
      <c r="D991" s="102"/>
      <c r="E991" s="103"/>
      <c r="F991" s="104"/>
      <c r="G991" s="68"/>
      <c r="H991" s="68"/>
      <c r="I991" s="105"/>
      <c r="J991" s="68"/>
      <c r="K991" s="105"/>
      <c r="L991" s="68"/>
      <c r="M991" s="68"/>
      <c r="AMF991" s="0"/>
      <c r="AMG991" s="0"/>
      <c r="AMH991" s="0"/>
      <c r="AMI991" s="0"/>
      <c r="AMJ991" s="0"/>
    </row>
    <row r="992" s="142" customFormat="true" ht="13.8" hidden="false" customHeight="false" outlineLevel="0" collapsed="false">
      <c r="A992" s="95"/>
      <c r="C992" s="102"/>
      <c r="D992" s="102"/>
      <c r="E992" s="103"/>
      <c r="F992" s="104"/>
      <c r="G992" s="68"/>
      <c r="H992" s="68"/>
      <c r="I992" s="105"/>
      <c r="J992" s="68"/>
      <c r="K992" s="105"/>
      <c r="L992" s="68"/>
      <c r="M992" s="68"/>
      <c r="AMF992" s="0"/>
      <c r="AMG992" s="0"/>
      <c r="AMH992" s="0"/>
      <c r="AMI992" s="0"/>
      <c r="AMJ992" s="0"/>
    </row>
    <row r="993" s="142" customFormat="true" ht="13.8" hidden="false" customHeight="false" outlineLevel="0" collapsed="false">
      <c r="A993" s="95"/>
      <c r="C993" s="102"/>
      <c r="D993" s="102"/>
      <c r="E993" s="103"/>
      <c r="F993" s="104"/>
      <c r="G993" s="68"/>
      <c r="H993" s="68"/>
      <c r="I993" s="105"/>
      <c r="J993" s="68"/>
      <c r="K993" s="105"/>
      <c r="L993" s="68"/>
      <c r="M993" s="68"/>
      <c r="AMF993" s="0"/>
      <c r="AMG993" s="0"/>
      <c r="AMH993" s="0"/>
      <c r="AMI993" s="0"/>
      <c r="AMJ993" s="0"/>
    </row>
    <row r="994" s="142" customFormat="true" ht="13.8" hidden="false" customHeight="false" outlineLevel="0" collapsed="false">
      <c r="A994" s="95"/>
      <c r="C994" s="102"/>
      <c r="D994" s="102"/>
      <c r="E994" s="103"/>
      <c r="F994" s="104"/>
      <c r="G994" s="68"/>
      <c r="H994" s="68"/>
      <c r="I994" s="105"/>
      <c r="J994" s="68"/>
      <c r="K994" s="105"/>
      <c r="L994" s="68"/>
      <c r="M994" s="68"/>
      <c r="AMF994" s="0"/>
      <c r="AMG994" s="0"/>
      <c r="AMH994" s="0"/>
      <c r="AMI994" s="0"/>
      <c r="AMJ994" s="0"/>
    </row>
    <row r="995" s="142" customFormat="true" ht="13.8" hidden="false" customHeight="false" outlineLevel="0" collapsed="false">
      <c r="A995" s="95"/>
      <c r="C995" s="102"/>
      <c r="D995" s="102"/>
      <c r="E995" s="103"/>
      <c r="F995" s="104"/>
      <c r="G995" s="68"/>
      <c r="H995" s="68"/>
      <c r="I995" s="105"/>
      <c r="J995" s="68"/>
      <c r="K995" s="105"/>
      <c r="L995" s="68"/>
      <c r="M995" s="68"/>
      <c r="AMF995" s="0"/>
      <c r="AMG995" s="0"/>
      <c r="AMH995" s="0"/>
      <c r="AMI995" s="0"/>
      <c r="AMJ995" s="0"/>
    </row>
    <row r="996" s="142" customFormat="true" ht="13.8" hidden="false" customHeight="false" outlineLevel="0" collapsed="false">
      <c r="A996" s="95"/>
      <c r="C996" s="102"/>
      <c r="D996" s="102"/>
      <c r="E996" s="103"/>
      <c r="F996" s="104"/>
      <c r="G996" s="68"/>
      <c r="H996" s="68"/>
      <c r="I996" s="105"/>
      <c r="J996" s="68"/>
      <c r="K996" s="105"/>
      <c r="L996" s="68"/>
      <c r="M996" s="68"/>
      <c r="AMF996" s="0"/>
      <c r="AMG996" s="0"/>
      <c r="AMH996" s="0"/>
      <c r="AMI996" s="0"/>
      <c r="AMJ996" s="0"/>
    </row>
    <row r="997" s="142" customFormat="true" ht="13.8" hidden="false" customHeight="false" outlineLevel="0" collapsed="false">
      <c r="A997" s="95"/>
      <c r="C997" s="102"/>
      <c r="D997" s="102"/>
      <c r="E997" s="103"/>
      <c r="F997" s="104"/>
      <c r="G997" s="68"/>
      <c r="H997" s="68"/>
      <c r="I997" s="105"/>
      <c r="J997" s="68"/>
      <c r="K997" s="105"/>
      <c r="L997" s="68"/>
      <c r="M997" s="68"/>
      <c r="AMF997" s="0"/>
      <c r="AMG997" s="0"/>
      <c r="AMH997" s="0"/>
      <c r="AMI997" s="0"/>
      <c r="AMJ997" s="0"/>
    </row>
    <row r="998" s="142" customFormat="true" ht="13.8" hidden="false" customHeight="false" outlineLevel="0" collapsed="false">
      <c r="A998" s="95"/>
      <c r="C998" s="102"/>
      <c r="D998" s="102"/>
      <c r="E998" s="103"/>
      <c r="F998" s="104"/>
      <c r="G998" s="68"/>
      <c r="H998" s="68"/>
      <c r="I998" s="105"/>
      <c r="J998" s="68"/>
      <c r="K998" s="105"/>
      <c r="L998" s="68"/>
      <c r="M998" s="68"/>
      <c r="AMF998" s="0"/>
      <c r="AMG998" s="0"/>
      <c r="AMH998" s="0"/>
      <c r="AMI998" s="0"/>
      <c r="AMJ998" s="0"/>
    </row>
    <row r="999" s="142" customFormat="true" ht="13.8" hidden="false" customHeight="false" outlineLevel="0" collapsed="false">
      <c r="A999" s="95"/>
      <c r="C999" s="102"/>
      <c r="D999" s="102"/>
      <c r="E999" s="103"/>
      <c r="F999" s="104"/>
      <c r="G999" s="68"/>
      <c r="H999" s="68"/>
      <c r="I999" s="105"/>
      <c r="J999" s="68"/>
      <c r="K999" s="105"/>
      <c r="L999" s="68"/>
      <c r="M999" s="68"/>
      <c r="AMF999" s="0"/>
      <c r="AMG999" s="0"/>
      <c r="AMH999" s="0"/>
      <c r="AMI999" s="0"/>
      <c r="AMJ999" s="0"/>
    </row>
    <row r="1000" s="142" customFormat="true" ht="13.8" hidden="false" customHeight="false" outlineLevel="0" collapsed="false">
      <c r="A1000" s="95"/>
      <c r="C1000" s="102"/>
      <c r="D1000" s="102"/>
      <c r="E1000" s="103"/>
      <c r="F1000" s="104"/>
      <c r="G1000" s="68"/>
      <c r="H1000" s="68"/>
      <c r="I1000" s="105"/>
      <c r="J1000" s="68"/>
      <c r="K1000" s="105"/>
      <c r="L1000" s="68"/>
      <c r="M1000" s="68"/>
      <c r="AMF1000" s="0"/>
      <c r="AMG1000" s="0"/>
      <c r="AMH1000" s="0"/>
      <c r="AMI1000" s="0"/>
      <c r="AMJ1000" s="0"/>
    </row>
    <row r="1001" s="142" customFormat="true" ht="13.8" hidden="false" customHeight="false" outlineLevel="0" collapsed="false">
      <c r="A1001" s="95"/>
      <c r="C1001" s="102"/>
      <c r="D1001" s="102"/>
      <c r="E1001" s="103"/>
      <c r="F1001" s="104"/>
      <c r="G1001" s="68"/>
      <c r="H1001" s="68"/>
      <c r="I1001" s="105"/>
      <c r="J1001" s="68"/>
      <c r="K1001" s="105"/>
      <c r="L1001" s="68"/>
      <c r="M1001" s="68"/>
      <c r="AMF1001" s="0"/>
      <c r="AMG1001" s="0"/>
      <c r="AMH1001" s="0"/>
      <c r="AMI1001" s="0"/>
      <c r="AMJ1001" s="0"/>
    </row>
    <row r="1002" s="142" customFormat="true" ht="13.8" hidden="false" customHeight="false" outlineLevel="0" collapsed="false">
      <c r="A1002" s="95"/>
      <c r="C1002" s="102"/>
      <c r="D1002" s="102"/>
      <c r="E1002" s="103"/>
      <c r="F1002" s="104"/>
      <c r="G1002" s="68"/>
      <c r="H1002" s="68"/>
      <c r="I1002" s="105"/>
      <c r="J1002" s="68"/>
      <c r="K1002" s="105"/>
      <c r="L1002" s="68"/>
      <c r="M1002" s="68"/>
      <c r="AMF1002" s="0"/>
      <c r="AMG1002" s="0"/>
      <c r="AMH1002" s="0"/>
      <c r="AMI1002" s="0"/>
      <c r="AMJ1002" s="0"/>
    </row>
    <row r="1003" s="142" customFormat="true" ht="13.8" hidden="false" customHeight="false" outlineLevel="0" collapsed="false">
      <c r="A1003" s="95"/>
      <c r="C1003" s="102"/>
      <c r="D1003" s="102"/>
      <c r="E1003" s="103"/>
      <c r="F1003" s="104"/>
      <c r="G1003" s="68"/>
      <c r="H1003" s="68"/>
      <c r="I1003" s="105"/>
      <c r="J1003" s="68"/>
      <c r="K1003" s="105"/>
      <c r="L1003" s="68"/>
      <c r="M1003" s="68"/>
      <c r="AMF1003" s="0"/>
      <c r="AMG1003" s="0"/>
      <c r="AMH1003" s="0"/>
      <c r="AMI1003" s="0"/>
      <c r="AMJ1003" s="0"/>
    </row>
    <row r="1004" s="142" customFormat="true" ht="13.8" hidden="false" customHeight="false" outlineLevel="0" collapsed="false">
      <c r="A1004" s="95"/>
      <c r="C1004" s="102"/>
      <c r="D1004" s="102"/>
      <c r="E1004" s="103"/>
      <c r="F1004" s="104"/>
      <c r="G1004" s="68"/>
      <c r="H1004" s="68"/>
      <c r="I1004" s="105"/>
      <c r="J1004" s="68"/>
      <c r="K1004" s="105"/>
      <c r="L1004" s="68"/>
      <c r="M1004" s="68"/>
      <c r="AMF1004" s="0"/>
      <c r="AMG1004" s="0"/>
      <c r="AMH1004" s="0"/>
      <c r="AMI1004" s="0"/>
      <c r="AMJ1004" s="0"/>
    </row>
    <row r="1005" s="142" customFormat="true" ht="13.8" hidden="false" customHeight="false" outlineLevel="0" collapsed="false">
      <c r="A1005" s="95"/>
      <c r="C1005" s="102"/>
      <c r="D1005" s="102"/>
      <c r="E1005" s="103"/>
      <c r="F1005" s="104"/>
      <c r="G1005" s="68"/>
      <c r="H1005" s="68"/>
      <c r="I1005" s="105"/>
      <c r="J1005" s="68"/>
      <c r="K1005" s="105"/>
      <c r="L1005" s="68"/>
      <c r="M1005" s="68"/>
      <c r="AMF1005" s="0"/>
      <c r="AMG1005" s="0"/>
      <c r="AMH1005" s="0"/>
      <c r="AMI1005" s="0"/>
      <c r="AMJ1005" s="0"/>
    </row>
    <row r="1006" s="142" customFormat="true" ht="13.8" hidden="false" customHeight="false" outlineLevel="0" collapsed="false">
      <c r="A1006" s="95"/>
      <c r="C1006" s="102"/>
      <c r="D1006" s="102"/>
      <c r="E1006" s="103"/>
      <c r="F1006" s="104"/>
      <c r="G1006" s="68"/>
      <c r="H1006" s="68"/>
      <c r="I1006" s="105"/>
      <c r="J1006" s="68"/>
      <c r="K1006" s="105"/>
      <c r="L1006" s="68"/>
      <c r="M1006" s="68"/>
      <c r="AMF1006" s="0"/>
      <c r="AMG1006" s="0"/>
      <c r="AMH1006" s="0"/>
      <c r="AMI1006" s="0"/>
      <c r="AMJ1006" s="0"/>
    </row>
    <row r="1007" s="142" customFormat="true" ht="13.8" hidden="false" customHeight="false" outlineLevel="0" collapsed="false">
      <c r="A1007" s="95"/>
      <c r="C1007" s="102"/>
      <c r="D1007" s="102"/>
      <c r="E1007" s="103"/>
      <c r="F1007" s="104"/>
      <c r="G1007" s="68"/>
      <c r="H1007" s="68"/>
      <c r="I1007" s="105"/>
      <c r="J1007" s="68"/>
      <c r="K1007" s="105"/>
      <c r="L1007" s="68"/>
      <c r="M1007" s="68"/>
      <c r="AMF1007" s="0"/>
      <c r="AMG1007" s="0"/>
      <c r="AMH1007" s="0"/>
      <c r="AMI1007" s="0"/>
      <c r="AMJ1007" s="0"/>
    </row>
    <row r="1008" s="142" customFormat="true" ht="13.8" hidden="false" customHeight="false" outlineLevel="0" collapsed="false">
      <c r="A1008" s="95"/>
      <c r="C1008" s="102"/>
      <c r="D1008" s="102"/>
      <c r="E1008" s="103"/>
      <c r="F1008" s="104"/>
      <c r="G1008" s="68"/>
      <c r="H1008" s="68"/>
      <c r="I1008" s="105"/>
      <c r="J1008" s="68"/>
      <c r="K1008" s="105"/>
      <c r="L1008" s="68"/>
      <c r="M1008" s="68"/>
      <c r="AMF1008" s="0"/>
      <c r="AMG1008" s="0"/>
      <c r="AMH1008" s="0"/>
      <c r="AMI1008" s="0"/>
      <c r="AMJ1008" s="0"/>
    </row>
    <row r="1009" s="142" customFormat="true" ht="13.8" hidden="false" customHeight="false" outlineLevel="0" collapsed="false">
      <c r="A1009" s="95"/>
      <c r="C1009" s="102"/>
      <c r="D1009" s="102"/>
      <c r="E1009" s="103"/>
      <c r="F1009" s="104"/>
      <c r="G1009" s="68"/>
      <c r="H1009" s="68"/>
      <c r="I1009" s="105"/>
      <c r="J1009" s="68"/>
      <c r="K1009" s="105"/>
      <c r="L1009" s="68"/>
      <c r="M1009" s="68"/>
      <c r="AMF1009" s="0"/>
      <c r="AMG1009" s="0"/>
      <c r="AMH1009" s="0"/>
      <c r="AMI1009" s="0"/>
      <c r="AMJ1009" s="0"/>
    </row>
    <row r="1010" s="142" customFormat="true" ht="13.8" hidden="false" customHeight="false" outlineLevel="0" collapsed="false">
      <c r="A1010" s="95"/>
      <c r="C1010" s="102"/>
      <c r="D1010" s="102"/>
      <c r="E1010" s="103"/>
      <c r="F1010" s="104"/>
      <c r="G1010" s="68"/>
      <c r="H1010" s="68"/>
      <c r="I1010" s="105"/>
      <c r="J1010" s="68"/>
      <c r="K1010" s="105"/>
      <c r="L1010" s="68"/>
      <c r="M1010" s="68"/>
      <c r="AMF1010" s="0"/>
      <c r="AMG1010" s="0"/>
      <c r="AMH1010" s="0"/>
      <c r="AMI1010" s="0"/>
      <c r="AMJ1010" s="0"/>
    </row>
    <row r="1011" s="142" customFormat="true" ht="13.8" hidden="false" customHeight="false" outlineLevel="0" collapsed="false">
      <c r="A1011" s="95"/>
      <c r="C1011" s="102"/>
      <c r="D1011" s="102"/>
      <c r="E1011" s="103"/>
      <c r="F1011" s="104"/>
      <c r="G1011" s="68"/>
      <c r="H1011" s="68"/>
      <c r="I1011" s="105"/>
      <c r="J1011" s="68"/>
      <c r="K1011" s="105"/>
      <c r="L1011" s="68"/>
      <c r="M1011" s="68"/>
      <c r="AMF1011" s="0"/>
      <c r="AMG1011" s="0"/>
      <c r="AMH1011" s="0"/>
      <c r="AMI1011" s="0"/>
      <c r="AMJ1011" s="0"/>
    </row>
    <row r="1012" s="142" customFormat="true" ht="13.8" hidden="false" customHeight="false" outlineLevel="0" collapsed="false">
      <c r="A1012" s="95"/>
      <c r="C1012" s="102"/>
      <c r="D1012" s="102"/>
      <c r="E1012" s="103"/>
      <c r="F1012" s="104"/>
      <c r="G1012" s="68"/>
      <c r="H1012" s="68"/>
      <c r="I1012" s="105"/>
      <c r="J1012" s="68"/>
      <c r="K1012" s="105"/>
      <c r="L1012" s="68"/>
      <c r="M1012" s="68"/>
      <c r="AMF1012" s="0"/>
      <c r="AMG1012" s="0"/>
      <c r="AMH1012" s="0"/>
      <c r="AMI1012" s="0"/>
      <c r="AMJ1012" s="0"/>
    </row>
    <row r="1013" s="142" customFormat="true" ht="13.8" hidden="false" customHeight="false" outlineLevel="0" collapsed="false">
      <c r="A1013" s="95"/>
      <c r="C1013" s="102"/>
      <c r="D1013" s="102"/>
      <c r="E1013" s="103"/>
      <c r="F1013" s="104"/>
      <c r="G1013" s="68"/>
      <c r="H1013" s="68"/>
      <c r="I1013" s="105"/>
      <c r="J1013" s="68"/>
      <c r="K1013" s="105"/>
      <c r="L1013" s="68"/>
      <c r="M1013" s="68"/>
      <c r="AMF1013" s="0"/>
      <c r="AMG1013" s="0"/>
      <c r="AMH1013" s="0"/>
      <c r="AMI1013" s="0"/>
      <c r="AMJ1013" s="0"/>
    </row>
    <row r="1014" s="142" customFormat="true" ht="13.8" hidden="false" customHeight="false" outlineLevel="0" collapsed="false">
      <c r="A1014" s="95"/>
      <c r="C1014" s="102"/>
      <c r="D1014" s="102"/>
      <c r="E1014" s="103"/>
      <c r="F1014" s="104"/>
      <c r="G1014" s="68"/>
      <c r="H1014" s="68"/>
      <c r="I1014" s="105"/>
      <c r="J1014" s="68"/>
      <c r="K1014" s="105"/>
      <c r="L1014" s="68"/>
      <c r="M1014" s="68"/>
      <c r="AMF1014" s="0"/>
      <c r="AMG1014" s="0"/>
      <c r="AMH1014" s="0"/>
      <c r="AMI1014" s="0"/>
      <c r="AMJ1014" s="0"/>
    </row>
    <row r="1015" s="142" customFormat="true" ht="13.8" hidden="false" customHeight="false" outlineLevel="0" collapsed="false">
      <c r="A1015" s="95"/>
      <c r="C1015" s="102"/>
      <c r="D1015" s="102"/>
      <c r="E1015" s="103"/>
      <c r="F1015" s="104"/>
      <c r="G1015" s="68"/>
      <c r="H1015" s="68"/>
      <c r="I1015" s="105"/>
      <c r="J1015" s="68"/>
      <c r="K1015" s="105"/>
      <c r="L1015" s="68"/>
      <c r="M1015" s="68"/>
      <c r="AMF1015" s="0"/>
      <c r="AMG1015" s="0"/>
      <c r="AMH1015" s="0"/>
      <c r="AMI1015" s="0"/>
      <c r="AMJ1015" s="0"/>
    </row>
    <row r="1016" s="142" customFormat="true" ht="13.8" hidden="false" customHeight="false" outlineLevel="0" collapsed="false">
      <c r="A1016" s="95"/>
      <c r="C1016" s="102"/>
      <c r="D1016" s="102"/>
      <c r="E1016" s="103"/>
      <c r="F1016" s="104"/>
      <c r="G1016" s="68"/>
      <c r="H1016" s="68"/>
      <c r="I1016" s="105"/>
      <c r="J1016" s="68"/>
      <c r="K1016" s="105"/>
      <c r="L1016" s="68"/>
      <c r="M1016" s="68"/>
      <c r="AMF1016" s="0"/>
      <c r="AMG1016" s="0"/>
      <c r="AMH1016" s="0"/>
      <c r="AMI1016" s="0"/>
      <c r="AMJ1016" s="0"/>
    </row>
    <row r="1017" s="142" customFormat="true" ht="13.8" hidden="false" customHeight="false" outlineLevel="0" collapsed="false">
      <c r="A1017" s="95"/>
      <c r="C1017" s="102"/>
      <c r="D1017" s="102"/>
      <c r="E1017" s="103"/>
      <c r="F1017" s="104"/>
      <c r="G1017" s="68"/>
      <c r="H1017" s="68"/>
      <c r="I1017" s="105"/>
      <c r="J1017" s="68"/>
      <c r="K1017" s="105"/>
      <c r="L1017" s="68"/>
      <c r="M1017" s="68"/>
      <c r="AMF1017" s="0"/>
      <c r="AMG1017" s="0"/>
      <c r="AMH1017" s="0"/>
      <c r="AMI1017" s="0"/>
      <c r="AMJ1017" s="0"/>
    </row>
    <row r="1018" s="142" customFormat="true" ht="13.8" hidden="false" customHeight="false" outlineLevel="0" collapsed="false">
      <c r="A1018" s="95"/>
      <c r="C1018" s="102"/>
      <c r="D1018" s="102"/>
      <c r="E1018" s="103"/>
      <c r="F1018" s="104"/>
      <c r="G1018" s="68"/>
      <c r="H1018" s="68"/>
      <c r="I1018" s="105"/>
      <c r="J1018" s="68"/>
      <c r="K1018" s="105"/>
      <c r="L1018" s="68"/>
      <c r="M1018" s="68"/>
      <c r="AMF1018" s="0"/>
      <c r="AMG1018" s="0"/>
      <c r="AMH1018" s="0"/>
      <c r="AMI1018" s="0"/>
      <c r="AMJ1018" s="0"/>
    </row>
    <row r="1019" s="142" customFormat="true" ht="13.8" hidden="false" customHeight="false" outlineLevel="0" collapsed="false">
      <c r="A1019" s="95"/>
      <c r="C1019" s="102"/>
      <c r="D1019" s="102"/>
      <c r="E1019" s="103"/>
      <c r="F1019" s="104"/>
      <c r="G1019" s="68"/>
      <c r="H1019" s="68"/>
      <c r="I1019" s="105"/>
      <c r="J1019" s="68"/>
      <c r="K1019" s="105"/>
      <c r="L1019" s="68"/>
      <c r="M1019" s="68"/>
      <c r="AMF1019" s="0"/>
      <c r="AMG1019" s="0"/>
      <c r="AMH1019" s="0"/>
      <c r="AMI1019" s="0"/>
      <c r="AMJ1019" s="0"/>
    </row>
    <row r="1020" s="142" customFormat="true" ht="13.8" hidden="false" customHeight="false" outlineLevel="0" collapsed="false">
      <c r="A1020" s="95"/>
      <c r="C1020" s="102"/>
      <c r="D1020" s="102"/>
      <c r="E1020" s="103"/>
      <c r="F1020" s="104"/>
      <c r="G1020" s="68"/>
      <c r="H1020" s="68"/>
      <c r="I1020" s="105"/>
      <c r="J1020" s="68"/>
      <c r="K1020" s="105"/>
      <c r="L1020" s="68"/>
      <c r="M1020" s="68"/>
      <c r="AMF1020" s="0"/>
      <c r="AMG1020" s="0"/>
      <c r="AMH1020" s="0"/>
      <c r="AMI1020" s="0"/>
      <c r="AMJ1020" s="0"/>
    </row>
    <row r="1021" s="142" customFormat="true" ht="13.8" hidden="false" customHeight="false" outlineLevel="0" collapsed="false">
      <c r="A1021" s="95"/>
      <c r="C1021" s="102"/>
      <c r="D1021" s="102"/>
      <c r="E1021" s="103"/>
      <c r="F1021" s="104"/>
      <c r="G1021" s="68"/>
      <c r="H1021" s="68"/>
      <c r="I1021" s="105"/>
      <c r="J1021" s="68"/>
      <c r="K1021" s="105"/>
      <c r="L1021" s="68"/>
      <c r="M1021" s="68"/>
      <c r="AMF1021" s="0"/>
      <c r="AMG1021" s="0"/>
      <c r="AMH1021" s="0"/>
      <c r="AMI1021" s="0"/>
      <c r="AMJ1021" s="0"/>
    </row>
    <row r="1022" s="142" customFormat="true" ht="13.8" hidden="false" customHeight="false" outlineLevel="0" collapsed="false">
      <c r="A1022" s="95"/>
      <c r="C1022" s="102"/>
      <c r="D1022" s="102"/>
      <c r="E1022" s="103"/>
      <c r="F1022" s="104"/>
      <c r="G1022" s="68"/>
      <c r="H1022" s="68"/>
      <c r="I1022" s="105"/>
      <c r="J1022" s="68"/>
      <c r="K1022" s="105"/>
      <c r="L1022" s="68"/>
      <c r="M1022" s="68"/>
      <c r="AMF1022" s="0"/>
      <c r="AMG1022" s="0"/>
      <c r="AMH1022" s="0"/>
      <c r="AMI1022" s="0"/>
      <c r="AMJ1022" s="0"/>
    </row>
    <row r="1023" s="142" customFormat="true" ht="13.8" hidden="false" customHeight="false" outlineLevel="0" collapsed="false">
      <c r="A1023" s="95"/>
      <c r="C1023" s="102"/>
      <c r="D1023" s="102"/>
      <c r="E1023" s="103"/>
      <c r="F1023" s="104"/>
      <c r="G1023" s="68"/>
      <c r="H1023" s="68"/>
      <c r="I1023" s="105"/>
      <c r="J1023" s="68"/>
      <c r="K1023" s="105"/>
      <c r="L1023" s="68"/>
      <c r="M1023" s="68"/>
      <c r="AMF1023" s="0"/>
      <c r="AMG1023" s="0"/>
      <c r="AMH1023" s="0"/>
      <c r="AMI1023" s="0"/>
      <c r="AMJ1023" s="0"/>
    </row>
    <row r="1024" s="142" customFormat="true" ht="13.8" hidden="false" customHeight="false" outlineLevel="0" collapsed="false">
      <c r="A1024" s="95"/>
      <c r="C1024" s="102"/>
      <c r="D1024" s="102"/>
      <c r="E1024" s="103"/>
      <c r="F1024" s="104"/>
      <c r="G1024" s="68"/>
      <c r="H1024" s="68"/>
      <c r="I1024" s="105"/>
      <c r="J1024" s="68"/>
      <c r="K1024" s="105"/>
      <c r="L1024" s="68"/>
      <c r="M1024" s="68"/>
      <c r="AMF1024" s="0"/>
      <c r="AMG1024" s="0"/>
      <c r="AMH1024" s="0"/>
      <c r="AMI1024" s="0"/>
      <c r="AMJ1024" s="0"/>
    </row>
    <row r="1025" s="142" customFormat="true" ht="13.8" hidden="false" customHeight="false" outlineLevel="0" collapsed="false">
      <c r="A1025" s="95"/>
      <c r="C1025" s="102"/>
      <c r="D1025" s="102"/>
      <c r="E1025" s="103"/>
      <c r="F1025" s="104"/>
      <c r="G1025" s="68"/>
      <c r="H1025" s="68"/>
      <c r="I1025" s="105"/>
      <c r="J1025" s="68"/>
      <c r="K1025" s="105"/>
      <c r="L1025" s="68"/>
      <c r="M1025" s="68"/>
      <c r="AMF1025" s="0"/>
      <c r="AMG1025" s="0"/>
      <c r="AMH1025" s="0"/>
      <c r="AMI1025" s="0"/>
      <c r="AMJ1025" s="0"/>
    </row>
    <row r="1026" s="142" customFormat="true" ht="13.8" hidden="false" customHeight="false" outlineLevel="0" collapsed="false">
      <c r="A1026" s="95"/>
      <c r="C1026" s="102"/>
      <c r="D1026" s="102"/>
      <c r="E1026" s="103"/>
      <c r="F1026" s="104"/>
      <c r="G1026" s="68"/>
      <c r="H1026" s="68"/>
      <c r="I1026" s="105"/>
      <c r="J1026" s="68"/>
      <c r="K1026" s="105"/>
      <c r="L1026" s="68"/>
      <c r="M1026" s="68"/>
      <c r="AMF1026" s="0"/>
      <c r="AMG1026" s="0"/>
      <c r="AMH1026" s="0"/>
      <c r="AMI1026" s="0"/>
      <c r="AMJ1026" s="0"/>
    </row>
    <row r="1027" s="142" customFormat="true" ht="13.8" hidden="false" customHeight="false" outlineLevel="0" collapsed="false">
      <c r="A1027" s="95"/>
      <c r="C1027" s="102"/>
      <c r="D1027" s="102"/>
      <c r="E1027" s="103"/>
      <c r="F1027" s="104"/>
      <c r="G1027" s="68"/>
      <c r="H1027" s="68"/>
      <c r="I1027" s="105"/>
      <c r="J1027" s="68"/>
      <c r="K1027" s="105"/>
      <c r="L1027" s="68"/>
      <c r="M1027" s="68"/>
      <c r="AMF1027" s="0"/>
      <c r="AMG1027" s="0"/>
      <c r="AMH1027" s="0"/>
      <c r="AMI1027" s="0"/>
      <c r="AMJ1027" s="0"/>
    </row>
    <row r="1028" s="142" customFormat="true" ht="13.8" hidden="false" customHeight="false" outlineLevel="0" collapsed="false">
      <c r="A1028" s="95"/>
      <c r="C1028" s="102"/>
      <c r="D1028" s="102"/>
      <c r="E1028" s="103"/>
      <c r="F1028" s="104"/>
      <c r="G1028" s="68"/>
      <c r="H1028" s="68"/>
      <c r="I1028" s="105"/>
      <c r="J1028" s="68"/>
      <c r="K1028" s="105"/>
      <c r="L1028" s="68"/>
      <c r="M1028" s="68"/>
      <c r="AMF1028" s="0"/>
      <c r="AMG1028" s="0"/>
      <c r="AMH1028" s="0"/>
      <c r="AMI1028" s="0"/>
      <c r="AMJ1028" s="0"/>
    </row>
    <row r="1029" s="142" customFormat="true" ht="13.8" hidden="false" customHeight="false" outlineLevel="0" collapsed="false">
      <c r="A1029" s="95"/>
      <c r="C1029" s="102"/>
      <c r="D1029" s="102"/>
      <c r="E1029" s="103"/>
      <c r="F1029" s="104"/>
      <c r="G1029" s="68"/>
      <c r="H1029" s="68"/>
      <c r="I1029" s="105"/>
      <c r="J1029" s="68"/>
      <c r="K1029" s="105"/>
      <c r="L1029" s="68"/>
      <c r="M1029" s="68"/>
      <c r="AMF1029" s="0"/>
      <c r="AMG1029" s="0"/>
      <c r="AMH1029" s="0"/>
      <c r="AMI1029" s="0"/>
      <c r="AMJ1029" s="0"/>
    </row>
    <row r="1030" s="142" customFormat="true" ht="13.8" hidden="false" customHeight="false" outlineLevel="0" collapsed="false">
      <c r="A1030" s="95"/>
      <c r="C1030" s="102"/>
      <c r="D1030" s="102"/>
      <c r="E1030" s="103"/>
      <c r="F1030" s="104"/>
      <c r="G1030" s="68"/>
      <c r="H1030" s="68"/>
      <c r="I1030" s="105"/>
      <c r="J1030" s="68"/>
      <c r="K1030" s="105"/>
      <c r="L1030" s="68"/>
      <c r="M1030" s="68"/>
      <c r="AMF1030" s="0"/>
      <c r="AMG1030" s="0"/>
      <c r="AMH1030" s="0"/>
      <c r="AMI1030" s="0"/>
      <c r="AMJ1030" s="0"/>
    </row>
    <row r="1031" s="142" customFormat="true" ht="13.8" hidden="false" customHeight="false" outlineLevel="0" collapsed="false">
      <c r="A1031" s="95"/>
      <c r="C1031" s="102"/>
      <c r="D1031" s="102"/>
      <c r="E1031" s="103"/>
      <c r="F1031" s="104"/>
      <c r="G1031" s="68"/>
      <c r="H1031" s="68"/>
      <c r="I1031" s="105"/>
      <c r="J1031" s="68"/>
      <c r="K1031" s="105"/>
      <c r="L1031" s="68"/>
      <c r="M1031" s="68"/>
      <c r="AMF1031" s="0"/>
      <c r="AMG1031" s="0"/>
      <c r="AMH1031" s="0"/>
      <c r="AMI1031" s="0"/>
      <c r="AMJ1031" s="0"/>
    </row>
    <row r="1032" s="142" customFormat="true" ht="13.8" hidden="false" customHeight="false" outlineLevel="0" collapsed="false">
      <c r="A1032" s="95"/>
      <c r="C1032" s="102"/>
      <c r="D1032" s="102"/>
      <c r="E1032" s="103"/>
      <c r="F1032" s="104"/>
      <c r="G1032" s="68"/>
      <c r="H1032" s="68"/>
      <c r="I1032" s="105"/>
      <c r="J1032" s="68"/>
      <c r="K1032" s="105"/>
      <c r="L1032" s="68"/>
      <c r="M1032" s="68"/>
      <c r="AMF1032" s="0"/>
      <c r="AMG1032" s="0"/>
      <c r="AMH1032" s="0"/>
      <c r="AMI1032" s="0"/>
      <c r="AMJ1032" s="0"/>
    </row>
    <row r="1033" s="142" customFormat="true" ht="13.8" hidden="false" customHeight="false" outlineLevel="0" collapsed="false">
      <c r="A1033" s="95"/>
      <c r="C1033" s="102"/>
      <c r="D1033" s="102"/>
      <c r="E1033" s="103"/>
      <c r="F1033" s="104"/>
      <c r="G1033" s="68"/>
      <c r="H1033" s="68"/>
      <c r="I1033" s="105"/>
      <c r="J1033" s="68"/>
      <c r="K1033" s="105"/>
      <c r="L1033" s="68"/>
      <c r="M1033" s="68"/>
      <c r="AMF1033" s="0"/>
      <c r="AMG1033" s="0"/>
      <c r="AMH1033" s="0"/>
      <c r="AMI1033" s="0"/>
      <c r="AMJ1033" s="0"/>
    </row>
    <row r="1034" s="142" customFormat="true" ht="13.8" hidden="false" customHeight="false" outlineLevel="0" collapsed="false">
      <c r="A1034" s="95"/>
      <c r="C1034" s="102"/>
      <c r="D1034" s="102"/>
      <c r="E1034" s="103"/>
      <c r="F1034" s="104"/>
      <c r="G1034" s="68"/>
      <c r="H1034" s="68"/>
      <c r="I1034" s="105"/>
      <c r="J1034" s="68"/>
      <c r="K1034" s="105"/>
      <c r="L1034" s="68"/>
      <c r="M1034" s="68"/>
      <c r="AMF1034" s="0"/>
      <c r="AMG1034" s="0"/>
      <c r="AMH1034" s="0"/>
      <c r="AMI1034" s="0"/>
      <c r="AMJ1034" s="0"/>
    </row>
    <row r="1035" s="142" customFormat="true" ht="13.8" hidden="false" customHeight="false" outlineLevel="0" collapsed="false">
      <c r="A1035" s="95"/>
      <c r="C1035" s="102"/>
      <c r="D1035" s="102"/>
      <c r="E1035" s="103"/>
      <c r="F1035" s="104"/>
      <c r="G1035" s="68"/>
      <c r="H1035" s="68"/>
      <c r="I1035" s="105"/>
      <c r="J1035" s="68"/>
      <c r="K1035" s="105"/>
      <c r="L1035" s="68"/>
      <c r="M1035" s="68"/>
      <c r="AMF1035" s="0"/>
      <c r="AMG1035" s="0"/>
      <c r="AMH1035" s="0"/>
      <c r="AMI1035" s="0"/>
      <c r="AMJ1035" s="0"/>
    </row>
    <row r="1036" s="142" customFormat="true" ht="13.8" hidden="false" customHeight="false" outlineLevel="0" collapsed="false">
      <c r="A1036" s="95"/>
      <c r="C1036" s="102"/>
      <c r="D1036" s="102"/>
      <c r="E1036" s="103"/>
      <c r="F1036" s="104"/>
      <c r="G1036" s="68"/>
      <c r="H1036" s="68"/>
      <c r="I1036" s="105"/>
      <c r="J1036" s="68"/>
      <c r="K1036" s="105"/>
      <c r="L1036" s="68"/>
      <c r="M1036" s="68"/>
      <c r="AMF1036" s="0"/>
      <c r="AMG1036" s="0"/>
      <c r="AMH1036" s="0"/>
      <c r="AMI1036" s="0"/>
      <c r="AMJ1036" s="0"/>
    </row>
    <row r="1037" s="142" customFormat="true" ht="13.8" hidden="false" customHeight="false" outlineLevel="0" collapsed="false">
      <c r="A1037" s="95"/>
      <c r="C1037" s="102"/>
      <c r="D1037" s="102"/>
      <c r="E1037" s="103"/>
      <c r="F1037" s="104"/>
      <c r="G1037" s="68"/>
      <c r="H1037" s="68"/>
      <c r="I1037" s="105"/>
      <c r="J1037" s="68"/>
      <c r="K1037" s="105"/>
      <c r="L1037" s="68"/>
      <c r="M1037" s="68"/>
      <c r="AMF1037" s="0"/>
      <c r="AMG1037" s="0"/>
      <c r="AMH1037" s="0"/>
      <c r="AMI1037" s="0"/>
      <c r="AMJ1037" s="0"/>
    </row>
    <row r="1038" s="142" customFormat="true" ht="13.8" hidden="false" customHeight="false" outlineLevel="0" collapsed="false">
      <c r="A1038" s="95"/>
      <c r="C1038" s="102"/>
      <c r="D1038" s="102"/>
      <c r="E1038" s="103"/>
      <c r="F1038" s="104"/>
      <c r="G1038" s="68"/>
      <c r="H1038" s="68"/>
      <c r="I1038" s="105"/>
      <c r="J1038" s="68"/>
      <c r="K1038" s="105"/>
      <c r="L1038" s="68"/>
      <c r="M1038" s="68"/>
      <c r="AMF1038" s="0"/>
      <c r="AMG1038" s="0"/>
      <c r="AMH1038" s="0"/>
      <c r="AMI1038" s="0"/>
      <c r="AMJ1038" s="0"/>
    </row>
    <row r="1039" s="142" customFormat="true" ht="13.8" hidden="false" customHeight="false" outlineLevel="0" collapsed="false">
      <c r="A1039" s="95"/>
      <c r="C1039" s="102"/>
      <c r="D1039" s="102"/>
      <c r="E1039" s="103"/>
      <c r="F1039" s="104"/>
      <c r="G1039" s="68"/>
      <c r="H1039" s="68"/>
      <c r="I1039" s="105"/>
      <c r="J1039" s="68"/>
      <c r="K1039" s="105"/>
      <c r="L1039" s="68"/>
      <c r="M1039" s="68"/>
      <c r="AMF1039" s="0"/>
      <c r="AMG1039" s="0"/>
      <c r="AMH1039" s="0"/>
      <c r="AMI1039" s="0"/>
      <c r="AMJ1039" s="0"/>
    </row>
    <row r="1040" s="142" customFormat="true" ht="13.8" hidden="false" customHeight="false" outlineLevel="0" collapsed="false">
      <c r="A1040" s="95"/>
      <c r="C1040" s="102"/>
      <c r="D1040" s="102"/>
      <c r="E1040" s="103"/>
      <c r="F1040" s="104"/>
      <c r="G1040" s="68"/>
      <c r="H1040" s="68"/>
      <c r="I1040" s="105"/>
      <c r="J1040" s="68"/>
      <c r="K1040" s="105"/>
      <c r="L1040" s="68"/>
      <c r="M1040" s="68"/>
      <c r="AMF1040" s="0"/>
      <c r="AMG1040" s="0"/>
      <c r="AMH1040" s="0"/>
      <c r="AMI1040" s="0"/>
      <c r="AMJ1040" s="0"/>
    </row>
    <row r="1041" s="142" customFormat="true" ht="13.8" hidden="false" customHeight="false" outlineLevel="0" collapsed="false">
      <c r="A1041" s="95"/>
      <c r="C1041" s="102"/>
      <c r="D1041" s="102"/>
      <c r="E1041" s="103"/>
      <c r="F1041" s="104"/>
      <c r="G1041" s="68"/>
      <c r="H1041" s="68"/>
      <c r="I1041" s="105"/>
      <c r="J1041" s="68"/>
      <c r="K1041" s="105"/>
      <c r="L1041" s="68"/>
      <c r="M1041" s="68"/>
      <c r="AMF1041" s="0"/>
      <c r="AMG1041" s="0"/>
      <c r="AMH1041" s="0"/>
      <c r="AMI1041" s="0"/>
      <c r="AMJ1041" s="0"/>
    </row>
    <row r="1042" s="142" customFormat="true" ht="13.8" hidden="false" customHeight="false" outlineLevel="0" collapsed="false">
      <c r="A1042" s="95"/>
      <c r="C1042" s="102"/>
      <c r="D1042" s="102"/>
      <c r="E1042" s="103"/>
      <c r="F1042" s="104"/>
      <c r="G1042" s="68"/>
      <c r="H1042" s="68"/>
      <c r="I1042" s="105"/>
      <c r="J1042" s="68"/>
      <c r="K1042" s="105"/>
      <c r="L1042" s="68"/>
      <c r="M1042" s="68"/>
      <c r="AMF1042" s="0"/>
      <c r="AMG1042" s="0"/>
      <c r="AMH1042" s="0"/>
      <c r="AMI1042" s="0"/>
      <c r="AMJ1042" s="0"/>
    </row>
    <row r="1043" s="142" customFormat="true" ht="13.8" hidden="false" customHeight="false" outlineLevel="0" collapsed="false">
      <c r="A1043" s="95"/>
      <c r="C1043" s="102"/>
      <c r="D1043" s="102"/>
      <c r="E1043" s="103"/>
      <c r="F1043" s="104"/>
      <c r="G1043" s="68"/>
      <c r="H1043" s="68"/>
      <c r="I1043" s="105"/>
      <c r="J1043" s="68"/>
      <c r="K1043" s="105"/>
      <c r="L1043" s="68"/>
      <c r="M1043" s="68"/>
      <c r="AMF1043" s="0"/>
      <c r="AMG1043" s="0"/>
      <c r="AMH1043" s="0"/>
      <c r="AMI1043" s="0"/>
      <c r="AMJ1043" s="0"/>
    </row>
    <row r="1044" s="142" customFormat="true" ht="13.8" hidden="false" customHeight="false" outlineLevel="0" collapsed="false">
      <c r="A1044" s="95"/>
      <c r="C1044" s="102"/>
      <c r="D1044" s="102"/>
      <c r="E1044" s="103"/>
      <c r="F1044" s="104"/>
      <c r="G1044" s="68"/>
      <c r="H1044" s="68"/>
      <c r="I1044" s="105"/>
      <c r="J1044" s="68"/>
      <c r="K1044" s="105"/>
      <c r="L1044" s="68"/>
      <c r="M1044" s="68"/>
      <c r="AMF1044" s="0"/>
      <c r="AMG1044" s="0"/>
      <c r="AMH1044" s="0"/>
      <c r="AMI1044" s="0"/>
      <c r="AMJ1044" s="0"/>
    </row>
    <row r="1045" s="142" customFormat="true" ht="13.8" hidden="false" customHeight="false" outlineLevel="0" collapsed="false">
      <c r="A1045" s="95"/>
      <c r="C1045" s="102"/>
      <c r="D1045" s="102"/>
      <c r="E1045" s="103"/>
      <c r="F1045" s="104"/>
      <c r="G1045" s="68"/>
      <c r="H1045" s="68"/>
      <c r="I1045" s="105"/>
      <c r="J1045" s="68"/>
      <c r="K1045" s="105"/>
      <c r="L1045" s="68"/>
      <c r="M1045" s="68"/>
      <c r="AMF1045" s="0"/>
      <c r="AMG1045" s="0"/>
      <c r="AMH1045" s="0"/>
      <c r="AMI1045" s="0"/>
      <c r="AMJ1045" s="0"/>
    </row>
    <row r="1046" s="142" customFormat="true" ht="13.8" hidden="false" customHeight="false" outlineLevel="0" collapsed="false">
      <c r="A1046" s="95"/>
      <c r="C1046" s="102"/>
      <c r="D1046" s="102"/>
      <c r="E1046" s="103"/>
      <c r="F1046" s="104"/>
      <c r="G1046" s="68"/>
      <c r="H1046" s="68"/>
      <c r="I1046" s="105"/>
      <c r="J1046" s="68"/>
      <c r="K1046" s="105"/>
      <c r="L1046" s="68"/>
      <c r="M1046" s="68"/>
      <c r="AMF1046" s="0"/>
      <c r="AMG1046" s="0"/>
      <c r="AMH1046" s="0"/>
      <c r="AMI1046" s="0"/>
      <c r="AMJ1046" s="0"/>
    </row>
    <row r="1047" s="142" customFormat="true" ht="13.8" hidden="false" customHeight="false" outlineLevel="0" collapsed="false">
      <c r="A1047" s="95"/>
      <c r="C1047" s="102"/>
      <c r="D1047" s="102"/>
      <c r="E1047" s="103"/>
      <c r="F1047" s="104"/>
      <c r="G1047" s="68"/>
      <c r="H1047" s="68"/>
      <c r="I1047" s="105"/>
      <c r="J1047" s="68"/>
      <c r="K1047" s="105"/>
      <c r="L1047" s="68"/>
      <c r="M1047" s="68"/>
      <c r="AMF1047" s="0"/>
      <c r="AMG1047" s="0"/>
      <c r="AMH1047" s="0"/>
      <c r="AMI1047" s="0"/>
      <c r="AMJ1047" s="0"/>
    </row>
    <row r="1048" s="142" customFormat="true" ht="13.8" hidden="false" customHeight="false" outlineLevel="0" collapsed="false">
      <c r="A1048" s="95"/>
      <c r="C1048" s="102"/>
      <c r="D1048" s="102"/>
      <c r="E1048" s="103"/>
      <c r="F1048" s="104"/>
      <c r="G1048" s="68"/>
      <c r="H1048" s="68"/>
      <c r="I1048" s="105"/>
      <c r="J1048" s="68"/>
      <c r="K1048" s="105"/>
      <c r="L1048" s="68"/>
      <c r="M1048" s="68"/>
      <c r="AMF1048" s="0"/>
      <c r="AMG1048" s="0"/>
      <c r="AMH1048" s="0"/>
      <c r="AMI1048" s="0"/>
      <c r="AMJ1048" s="0"/>
    </row>
    <row r="1049" s="142" customFormat="true" ht="13.8" hidden="false" customHeight="false" outlineLevel="0" collapsed="false">
      <c r="A1049" s="95"/>
      <c r="C1049" s="102"/>
      <c r="D1049" s="102"/>
      <c r="E1049" s="103"/>
      <c r="F1049" s="104"/>
      <c r="G1049" s="68"/>
      <c r="H1049" s="68"/>
      <c r="I1049" s="105"/>
      <c r="J1049" s="68"/>
      <c r="K1049" s="105"/>
      <c r="L1049" s="68"/>
      <c r="M1049" s="68"/>
      <c r="AMF1049" s="0"/>
      <c r="AMG1049" s="0"/>
      <c r="AMH1049" s="0"/>
      <c r="AMI1049" s="0"/>
      <c r="AMJ1049" s="0"/>
    </row>
    <row r="1050" s="142" customFormat="true" ht="13.8" hidden="false" customHeight="false" outlineLevel="0" collapsed="false">
      <c r="A1050" s="95"/>
      <c r="C1050" s="102"/>
      <c r="D1050" s="102"/>
      <c r="E1050" s="103"/>
      <c r="F1050" s="104"/>
      <c r="G1050" s="68"/>
      <c r="H1050" s="68"/>
      <c r="I1050" s="105"/>
      <c r="J1050" s="68"/>
      <c r="K1050" s="105"/>
      <c r="L1050" s="68"/>
      <c r="M1050" s="68"/>
      <c r="AMF1050" s="0"/>
      <c r="AMG1050" s="0"/>
      <c r="AMH1050" s="0"/>
      <c r="AMI1050" s="0"/>
      <c r="AMJ1050" s="0"/>
    </row>
    <row r="1051" s="142" customFormat="true" ht="13.8" hidden="false" customHeight="false" outlineLevel="0" collapsed="false">
      <c r="A1051" s="95"/>
      <c r="C1051" s="102"/>
      <c r="D1051" s="102"/>
      <c r="E1051" s="103"/>
      <c r="F1051" s="104"/>
      <c r="G1051" s="68"/>
      <c r="H1051" s="68"/>
      <c r="I1051" s="105"/>
      <c r="J1051" s="68"/>
      <c r="K1051" s="105"/>
      <c r="L1051" s="68"/>
      <c r="M1051" s="68"/>
      <c r="AMF1051" s="0"/>
      <c r="AMG1051" s="0"/>
      <c r="AMH1051" s="0"/>
      <c r="AMI1051" s="0"/>
      <c r="AMJ1051" s="0"/>
    </row>
    <row r="1052" s="142" customFormat="true" ht="13.8" hidden="false" customHeight="false" outlineLevel="0" collapsed="false">
      <c r="A1052" s="95"/>
      <c r="C1052" s="102"/>
      <c r="D1052" s="102"/>
      <c r="E1052" s="103"/>
      <c r="F1052" s="104"/>
      <c r="G1052" s="68"/>
      <c r="H1052" s="68"/>
      <c r="I1052" s="105"/>
      <c r="J1052" s="68"/>
      <c r="K1052" s="105"/>
      <c r="L1052" s="68"/>
      <c r="M1052" s="68"/>
      <c r="AMF1052" s="0"/>
      <c r="AMG1052" s="0"/>
      <c r="AMH1052" s="0"/>
      <c r="AMI1052" s="0"/>
      <c r="AMJ1052" s="0"/>
    </row>
    <row r="1053" s="142" customFormat="true" ht="13.8" hidden="false" customHeight="false" outlineLevel="0" collapsed="false">
      <c r="A1053" s="95"/>
      <c r="C1053" s="102"/>
      <c r="D1053" s="102"/>
      <c r="E1053" s="103"/>
      <c r="F1053" s="104"/>
      <c r="G1053" s="68"/>
      <c r="H1053" s="68"/>
      <c r="I1053" s="105"/>
      <c r="J1053" s="68"/>
      <c r="K1053" s="105"/>
      <c r="L1053" s="68"/>
      <c r="M1053" s="68"/>
      <c r="AMF1053" s="0"/>
      <c r="AMG1053" s="0"/>
      <c r="AMH1053" s="0"/>
      <c r="AMI1053" s="0"/>
      <c r="AMJ1053" s="0"/>
    </row>
    <row r="1054" s="142" customFormat="true" ht="13.8" hidden="false" customHeight="false" outlineLevel="0" collapsed="false">
      <c r="A1054" s="95"/>
      <c r="C1054" s="102"/>
      <c r="D1054" s="102"/>
      <c r="E1054" s="103"/>
      <c r="F1054" s="104"/>
      <c r="G1054" s="68"/>
      <c r="H1054" s="68"/>
      <c r="I1054" s="105"/>
      <c r="J1054" s="68"/>
      <c r="K1054" s="105"/>
      <c r="L1054" s="68"/>
      <c r="M1054" s="68"/>
      <c r="AMF1054" s="0"/>
      <c r="AMG1054" s="0"/>
      <c r="AMH1054" s="0"/>
      <c r="AMI1054" s="0"/>
      <c r="AMJ1054" s="0"/>
    </row>
    <row r="1055" s="142" customFormat="true" ht="13.8" hidden="false" customHeight="false" outlineLevel="0" collapsed="false">
      <c r="A1055" s="95"/>
      <c r="C1055" s="102"/>
      <c r="D1055" s="102"/>
      <c r="E1055" s="103"/>
      <c r="F1055" s="104"/>
      <c r="G1055" s="68"/>
      <c r="H1055" s="68"/>
      <c r="I1055" s="105"/>
      <c r="J1055" s="68"/>
      <c r="K1055" s="105"/>
      <c r="L1055" s="68"/>
      <c r="M1055" s="68"/>
      <c r="AMF1055" s="0"/>
      <c r="AMG1055" s="0"/>
      <c r="AMH1055" s="0"/>
      <c r="AMI1055" s="0"/>
      <c r="AMJ1055" s="0"/>
    </row>
    <row r="1056" s="142" customFormat="true" ht="13.8" hidden="false" customHeight="false" outlineLevel="0" collapsed="false">
      <c r="A1056" s="95"/>
      <c r="C1056" s="102"/>
      <c r="D1056" s="102"/>
      <c r="E1056" s="103"/>
      <c r="F1056" s="104"/>
      <c r="G1056" s="68"/>
      <c r="H1056" s="68"/>
      <c r="I1056" s="105"/>
      <c r="J1056" s="68"/>
      <c r="K1056" s="105"/>
      <c r="L1056" s="68"/>
      <c r="M1056" s="68"/>
      <c r="AMF1056" s="0"/>
      <c r="AMG1056" s="0"/>
      <c r="AMH1056" s="0"/>
      <c r="AMI1056" s="0"/>
      <c r="AMJ1056" s="0"/>
    </row>
    <row r="1057" s="142" customFormat="true" ht="13.8" hidden="false" customHeight="false" outlineLevel="0" collapsed="false">
      <c r="A1057" s="95"/>
      <c r="C1057" s="102"/>
      <c r="D1057" s="102"/>
      <c r="E1057" s="103"/>
      <c r="F1057" s="104"/>
      <c r="G1057" s="68"/>
      <c r="H1057" s="68"/>
      <c r="I1057" s="105"/>
      <c r="J1057" s="68"/>
      <c r="K1057" s="105"/>
      <c r="L1057" s="68"/>
      <c r="M1057" s="68"/>
      <c r="AMF1057" s="0"/>
      <c r="AMG1057" s="0"/>
      <c r="AMH1057" s="0"/>
      <c r="AMI1057" s="0"/>
      <c r="AMJ1057" s="0"/>
    </row>
    <row r="1058" s="142" customFormat="true" ht="13.8" hidden="false" customHeight="false" outlineLevel="0" collapsed="false">
      <c r="A1058" s="95"/>
      <c r="C1058" s="102"/>
      <c r="D1058" s="102"/>
      <c r="E1058" s="103"/>
      <c r="F1058" s="104"/>
      <c r="G1058" s="68"/>
      <c r="H1058" s="68"/>
      <c r="I1058" s="105"/>
      <c r="J1058" s="68"/>
      <c r="K1058" s="105"/>
      <c r="L1058" s="68"/>
      <c r="M1058" s="68"/>
      <c r="AMF1058" s="0"/>
      <c r="AMG1058" s="0"/>
      <c r="AMH1058" s="0"/>
      <c r="AMI1058" s="0"/>
      <c r="AMJ1058" s="0"/>
    </row>
    <row r="1059" s="142" customFormat="true" ht="13.8" hidden="false" customHeight="false" outlineLevel="0" collapsed="false">
      <c r="A1059" s="95"/>
      <c r="C1059" s="102"/>
      <c r="D1059" s="102"/>
      <c r="E1059" s="103"/>
      <c r="F1059" s="104"/>
      <c r="G1059" s="68"/>
      <c r="H1059" s="68"/>
      <c r="I1059" s="105"/>
      <c r="J1059" s="68"/>
      <c r="K1059" s="105"/>
      <c r="L1059" s="68"/>
      <c r="M1059" s="68"/>
      <c r="AMF1059" s="0"/>
      <c r="AMG1059" s="0"/>
      <c r="AMH1059" s="0"/>
      <c r="AMI1059" s="0"/>
      <c r="AMJ1059" s="0"/>
    </row>
    <row r="1060" s="142" customFormat="true" ht="13.8" hidden="false" customHeight="false" outlineLevel="0" collapsed="false">
      <c r="A1060" s="95"/>
      <c r="C1060" s="102"/>
      <c r="D1060" s="102"/>
      <c r="E1060" s="103"/>
      <c r="F1060" s="104"/>
      <c r="G1060" s="68"/>
      <c r="H1060" s="68"/>
      <c r="I1060" s="105"/>
      <c r="J1060" s="68"/>
      <c r="K1060" s="105"/>
      <c r="L1060" s="68"/>
      <c r="M1060" s="68"/>
      <c r="AMF1060" s="0"/>
      <c r="AMG1060" s="0"/>
      <c r="AMH1060" s="0"/>
      <c r="AMI1060" s="0"/>
      <c r="AMJ1060" s="0"/>
    </row>
    <row r="1061" s="142" customFormat="true" ht="13.8" hidden="false" customHeight="false" outlineLevel="0" collapsed="false">
      <c r="A1061" s="95"/>
      <c r="C1061" s="102"/>
      <c r="D1061" s="102"/>
      <c r="E1061" s="103"/>
      <c r="F1061" s="104"/>
      <c r="G1061" s="68"/>
      <c r="H1061" s="68"/>
      <c r="I1061" s="105"/>
      <c r="J1061" s="68"/>
      <c r="K1061" s="105"/>
      <c r="L1061" s="68"/>
      <c r="M1061" s="68"/>
      <c r="AMF1061" s="0"/>
      <c r="AMG1061" s="0"/>
      <c r="AMH1061" s="0"/>
      <c r="AMI1061" s="0"/>
      <c r="AMJ1061" s="0"/>
    </row>
    <row r="1062" s="142" customFormat="true" ht="13.8" hidden="false" customHeight="false" outlineLevel="0" collapsed="false">
      <c r="A1062" s="95"/>
      <c r="C1062" s="102"/>
      <c r="D1062" s="102"/>
      <c r="E1062" s="103"/>
      <c r="F1062" s="104"/>
      <c r="G1062" s="68"/>
      <c r="H1062" s="68"/>
      <c r="I1062" s="105"/>
      <c r="J1062" s="68"/>
      <c r="K1062" s="105"/>
      <c r="L1062" s="68"/>
      <c r="M1062" s="68"/>
      <c r="AMF1062" s="0"/>
      <c r="AMG1062" s="0"/>
      <c r="AMH1062" s="0"/>
      <c r="AMI1062" s="0"/>
      <c r="AMJ1062" s="0"/>
    </row>
    <row r="1063" s="142" customFormat="true" ht="13.8" hidden="false" customHeight="false" outlineLevel="0" collapsed="false">
      <c r="A1063" s="95"/>
      <c r="C1063" s="102"/>
      <c r="D1063" s="102"/>
      <c r="E1063" s="103"/>
      <c r="F1063" s="104"/>
      <c r="G1063" s="68"/>
      <c r="H1063" s="68"/>
      <c r="I1063" s="105"/>
      <c r="J1063" s="68"/>
      <c r="K1063" s="105"/>
      <c r="L1063" s="68"/>
      <c r="M1063" s="68"/>
      <c r="AMF1063" s="0"/>
      <c r="AMG1063" s="0"/>
      <c r="AMH1063" s="0"/>
      <c r="AMI1063" s="0"/>
      <c r="AMJ1063" s="0"/>
    </row>
    <row r="1064" s="142" customFormat="true" ht="13.8" hidden="false" customHeight="false" outlineLevel="0" collapsed="false">
      <c r="A1064" s="95"/>
      <c r="C1064" s="102"/>
      <c r="D1064" s="102"/>
      <c r="E1064" s="103"/>
      <c r="F1064" s="104"/>
      <c r="G1064" s="68"/>
      <c r="H1064" s="68"/>
      <c r="I1064" s="105"/>
      <c r="J1064" s="68"/>
      <c r="K1064" s="105"/>
      <c r="L1064" s="68"/>
      <c r="M1064" s="68"/>
      <c r="AMF1064" s="0"/>
      <c r="AMG1064" s="0"/>
      <c r="AMH1064" s="0"/>
      <c r="AMI1064" s="0"/>
      <c r="AMJ1064" s="0"/>
    </row>
    <row r="1065" s="142" customFormat="true" ht="13.8" hidden="false" customHeight="false" outlineLevel="0" collapsed="false">
      <c r="A1065" s="95"/>
      <c r="C1065" s="102"/>
      <c r="D1065" s="102"/>
      <c r="E1065" s="103"/>
      <c r="F1065" s="104"/>
      <c r="G1065" s="68"/>
      <c r="H1065" s="68"/>
      <c r="I1065" s="105"/>
      <c r="J1065" s="68"/>
      <c r="K1065" s="105"/>
      <c r="L1065" s="68"/>
      <c r="M1065" s="68"/>
      <c r="AMF1065" s="0"/>
      <c r="AMG1065" s="0"/>
      <c r="AMH1065" s="0"/>
      <c r="AMI1065" s="0"/>
      <c r="AMJ1065" s="0"/>
    </row>
    <row r="1066" s="142" customFormat="true" ht="13.8" hidden="false" customHeight="false" outlineLevel="0" collapsed="false">
      <c r="A1066" s="95"/>
      <c r="C1066" s="102"/>
      <c r="D1066" s="102"/>
      <c r="E1066" s="103"/>
      <c r="F1066" s="104"/>
      <c r="G1066" s="68"/>
      <c r="H1066" s="68"/>
      <c r="I1066" s="105"/>
      <c r="J1066" s="68"/>
      <c r="K1066" s="105"/>
      <c r="L1066" s="68"/>
      <c r="M1066" s="68"/>
      <c r="AMF1066" s="0"/>
      <c r="AMG1066" s="0"/>
      <c r="AMH1066" s="0"/>
      <c r="AMI1066" s="0"/>
      <c r="AMJ1066" s="0"/>
    </row>
    <row r="1067" s="142" customFormat="true" ht="13.8" hidden="false" customHeight="false" outlineLevel="0" collapsed="false">
      <c r="A1067" s="95"/>
      <c r="C1067" s="102"/>
      <c r="D1067" s="102"/>
      <c r="E1067" s="103"/>
      <c r="F1067" s="104"/>
      <c r="G1067" s="68"/>
      <c r="H1067" s="68"/>
      <c r="I1067" s="105"/>
      <c r="J1067" s="68"/>
      <c r="K1067" s="105"/>
      <c r="L1067" s="68"/>
      <c r="M1067" s="68"/>
      <c r="AMF1067" s="0"/>
      <c r="AMG1067" s="0"/>
      <c r="AMH1067" s="0"/>
      <c r="AMI1067" s="0"/>
      <c r="AMJ1067" s="0"/>
    </row>
    <row r="1068" s="142" customFormat="true" ht="13.8" hidden="false" customHeight="false" outlineLevel="0" collapsed="false">
      <c r="A1068" s="95"/>
      <c r="C1068" s="102"/>
      <c r="D1068" s="102"/>
      <c r="E1068" s="103"/>
      <c r="F1068" s="104"/>
      <c r="G1068" s="68"/>
      <c r="H1068" s="68"/>
      <c r="I1068" s="105"/>
      <c r="J1068" s="68"/>
      <c r="K1068" s="105"/>
      <c r="L1068" s="68"/>
      <c r="M1068" s="68"/>
      <c r="AMF1068" s="0"/>
      <c r="AMG1068" s="0"/>
      <c r="AMH1068" s="0"/>
      <c r="AMI1068" s="0"/>
      <c r="AMJ1068" s="0"/>
    </row>
    <row r="1069" s="142" customFormat="true" ht="13.8" hidden="false" customHeight="false" outlineLevel="0" collapsed="false">
      <c r="A1069" s="95"/>
      <c r="C1069" s="102"/>
      <c r="D1069" s="102"/>
      <c r="E1069" s="103"/>
      <c r="F1069" s="104"/>
      <c r="G1069" s="68"/>
      <c r="H1069" s="68"/>
      <c r="I1069" s="105"/>
      <c r="J1069" s="68"/>
      <c r="K1069" s="105"/>
      <c r="L1069" s="68"/>
      <c r="M1069" s="68"/>
      <c r="AMF1069" s="0"/>
      <c r="AMG1069" s="0"/>
      <c r="AMH1069" s="0"/>
      <c r="AMI1069" s="0"/>
      <c r="AMJ1069" s="0"/>
    </row>
    <row r="1070" s="142" customFormat="true" ht="13.8" hidden="false" customHeight="false" outlineLevel="0" collapsed="false">
      <c r="A1070" s="95"/>
      <c r="C1070" s="102"/>
      <c r="D1070" s="102"/>
      <c r="E1070" s="103"/>
      <c r="F1070" s="104"/>
      <c r="G1070" s="68"/>
      <c r="H1070" s="68"/>
      <c r="I1070" s="105"/>
      <c r="J1070" s="68"/>
      <c r="K1070" s="105"/>
      <c r="L1070" s="68"/>
      <c r="M1070" s="68"/>
      <c r="AMF1070" s="0"/>
      <c r="AMG1070" s="0"/>
      <c r="AMH1070" s="0"/>
      <c r="AMI1070" s="0"/>
      <c r="AMJ1070" s="0"/>
    </row>
    <row r="1071" s="142" customFormat="true" ht="13.8" hidden="false" customHeight="false" outlineLevel="0" collapsed="false">
      <c r="A1071" s="95"/>
      <c r="C1071" s="102"/>
      <c r="D1071" s="102"/>
      <c r="E1071" s="103"/>
      <c r="F1071" s="104"/>
      <c r="G1071" s="68"/>
      <c r="H1071" s="68"/>
      <c r="I1071" s="105"/>
      <c r="J1071" s="68"/>
      <c r="K1071" s="105"/>
      <c r="L1071" s="68"/>
      <c r="M1071" s="68"/>
      <c r="AMF1071" s="0"/>
      <c r="AMG1071" s="0"/>
      <c r="AMH1071" s="0"/>
      <c r="AMI1071" s="0"/>
      <c r="AMJ1071" s="0"/>
    </row>
    <row r="1072" s="142" customFormat="true" ht="13.8" hidden="false" customHeight="false" outlineLevel="0" collapsed="false">
      <c r="A1072" s="95"/>
      <c r="C1072" s="102"/>
      <c r="D1072" s="102"/>
      <c r="E1072" s="103"/>
      <c r="F1072" s="104"/>
      <c r="G1072" s="68"/>
      <c r="H1072" s="68"/>
      <c r="I1072" s="105"/>
      <c r="J1072" s="68"/>
      <c r="K1072" s="105"/>
      <c r="L1072" s="68"/>
      <c r="M1072" s="68"/>
      <c r="AMF1072" s="0"/>
      <c r="AMG1072" s="0"/>
      <c r="AMH1072" s="0"/>
      <c r="AMI1072" s="0"/>
      <c r="AMJ1072" s="0"/>
    </row>
    <row r="1073" s="142" customFormat="true" ht="13.8" hidden="false" customHeight="false" outlineLevel="0" collapsed="false">
      <c r="A1073" s="95"/>
      <c r="C1073" s="102"/>
      <c r="D1073" s="102"/>
      <c r="E1073" s="103"/>
      <c r="F1073" s="104"/>
      <c r="G1073" s="68"/>
      <c r="H1073" s="68"/>
      <c r="I1073" s="105"/>
      <c r="J1073" s="68"/>
      <c r="K1073" s="105"/>
      <c r="L1073" s="68"/>
      <c r="M1073" s="68"/>
      <c r="AMF1073" s="0"/>
      <c r="AMG1073" s="0"/>
      <c r="AMH1073" s="0"/>
      <c r="AMI1073" s="0"/>
      <c r="AMJ1073" s="0"/>
    </row>
    <row r="1074" s="142" customFormat="true" ht="13.8" hidden="false" customHeight="false" outlineLevel="0" collapsed="false">
      <c r="A1074" s="95"/>
      <c r="C1074" s="102"/>
      <c r="D1074" s="102"/>
      <c r="E1074" s="103"/>
      <c r="F1074" s="104"/>
      <c r="G1074" s="68"/>
      <c r="H1074" s="68"/>
      <c r="I1074" s="105"/>
      <c r="J1074" s="68"/>
      <c r="K1074" s="105"/>
      <c r="L1074" s="68"/>
      <c r="M1074" s="68"/>
      <c r="AMF1074" s="0"/>
      <c r="AMG1074" s="0"/>
      <c r="AMH1074" s="0"/>
      <c r="AMI1074" s="0"/>
      <c r="AMJ1074" s="0"/>
    </row>
    <row r="1075" s="142" customFormat="true" ht="13.8" hidden="false" customHeight="false" outlineLevel="0" collapsed="false">
      <c r="A1075" s="95"/>
      <c r="C1075" s="102"/>
      <c r="D1075" s="102"/>
      <c r="E1075" s="103"/>
      <c r="F1075" s="104"/>
      <c r="G1075" s="68"/>
      <c r="H1075" s="68"/>
      <c r="I1075" s="105"/>
      <c r="J1075" s="68"/>
      <c r="K1075" s="105"/>
      <c r="L1075" s="68"/>
      <c r="M1075" s="68"/>
      <c r="AMF1075" s="0"/>
      <c r="AMG1075" s="0"/>
      <c r="AMH1075" s="0"/>
      <c r="AMI1075" s="0"/>
      <c r="AMJ1075" s="0"/>
    </row>
    <row r="1076" s="142" customFormat="true" ht="13.8" hidden="false" customHeight="false" outlineLevel="0" collapsed="false">
      <c r="A1076" s="95"/>
      <c r="C1076" s="102"/>
      <c r="D1076" s="102"/>
      <c r="E1076" s="103"/>
      <c r="F1076" s="104"/>
      <c r="G1076" s="68"/>
      <c r="H1076" s="68"/>
      <c r="I1076" s="105"/>
      <c r="J1076" s="68"/>
      <c r="K1076" s="105"/>
      <c r="L1076" s="68"/>
      <c r="M1076" s="68"/>
      <c r="AMF1076" s="0"/>
      <c r="AMG1076" s="0"/>
      <c r="AMH1076" s="0"/>
      <c r="AMI1076" s="0"/>
      <c r="AMJ1076" s="0"/>
    </row>
    <row r="1077" s="142" customFormat="true" ht="13.8" hidden="false" customHeight="false" outlineLevel="0" collapsed="false">
      <c r="A1077" s="95"/>
      <c r="C1077" s="102"/>
      <c r="D1077" s="102"/>
      <c r="E1077" s="103"/>
      <c r="F1077" s="104"/>
      <c r="G1077" s="68"/>
      <c r="H1077" s="68"/>
      <c r="I1077" s="105"/>
      <c r="J1077" s="68"/>
      <c r="K1077" s="105"/>
      <c r="L1077" s="68"/>
      <c r="M1077" s="68"/>
      <c r="AMF1077" s="0"/>
      <c r="AMG1077" s="0"/>
      <c r="AMH1077" s="0"/>
      <c r="AMI1077" s="0"/>
      <c r="AMJ1077" s="0"/>
    </row>
    <row r="1078" s="142" customFormat="true" ht="13.8" hidden="false" customHeight="false" outlineLevel="0" collapsed="false">
      <c r="A1078" s="95"/>
      <c r="C1078" s="102"/>
      <c r="D1078" s="102"/>
      <c r="E1078" s="103"/>
      <c r="F1078" s="104"/>
      <c r="G1078" s="68"/>
      <c r="H1078" s="68"/>
      <c r="I1078" s="105"/>
      <c r="J1078" s="68"/>
      <c r="K1078" s="105"/>
      <c r="L1078" s="68"/>
      <c r="M1078" s="68"/>
      <c r="AMF1078" s="0"/>
      <c r="AMG1078" s="0"/>
      <c r="AMH1078" s="0"/>
      <c r="AMI1078" s="0"/>
      <c r="AMJ1078" s="0"/>
    </row>
    <row r="1079" s="142" customFormat="true" ht="13.8" hidden="false" customHeight="false" outlineLevel="0" collapsed="false">
      <c r="A1079" s="95"/>
      <c r="C1079" s="102"/>
      <c r="D1079" s="102"/>
      <c r="E1079" s="103"/>
      <c r="F1079" s="104"/>
      <c r="G1079" s="68"/>
      <c r="H1079" s="68"/>
      <c r="I1079" s="105"/>
      <c r="J1079" s="68"/>
      <c r="K1079" s="105"/>
      <c r="L1079" s="68"/>
      <c r="M1079" s="68"/>
      <c r="AMF1079" s="0"/>
      <c r="AMG1079" s="0"/>
      <c r="AMH1079" s="0"/>
      <c r="AMI1079" s="0"/>
      <c r="AMJ1079" s="0"/>
    </row>
    <row r="1080" s="142" customFormat="true" ht="13.8" hidden="false" customHeight="false" outlineLevel="0" collapsed="false">
      <c r="A1080" s="95"/>
      <c r="C1080" s="102"/>
      <c r="D1080" s="102"/>
      <c r="E1080" s="103"/>
      <c r="F1080" s="104"/>
      <c r="G1080" s="68"/>
      <c r="H1080" s="68"/>
      <c r="I1080" s="105"/>
      <c r="J1080" s="68"/>
      <c r="K1080" s="105"/>
      <c r="L1080" s="68"/>
      <c r="M1080" s="68"/>
      <c r="AMF1080" s="0"/>
      <c r="AMG1080" s="0"/>
      <c r="AMH1080" s="0"/>
      <c r="AMI1080" s="0"/>
      <c r="AMJ1080" s="0"/>
    </row>
    <row r="1081" s="142" customFormat="true" ht="13.8" hidden="false" customHeight="false" outlineLevel="0" collapsed="false">
      <c r="A1081" s="95"/>
      <c r="C1081" s="102"/>
      <c r="D1081" s="102"/>
      <c r="E1081" s="103"/>
      <c r="F1081" s="104"/>
      <c r="G1081" s="68"/>
      <c r="H1081" s="68"/>
      <c r="I1081" s="105"/>
      <c r="J1081" s="68"/>
      <c r="K1081" s="105"/>
      <c r="L1081" s="68"/>
      <c r="M1081" s="68"/>
      <c r="AMF1081" s="0"/>
      <c r="AMG1081" s="0"/>
      <c r="AMH1081" s="0"/>
      <c r="AMI1081" s="0"/>
      <c r="AMJ1081" s="0"/>
    </row>
    <row r="1082" s="142" customFormat="true" ht="13.8" hidden="false" customHeight="false" outlineLevel="0" collapsed="false">
      <c r="A1082" s="95"/>
      <c r="C1082" s="102"/>
      <c r="D1082" s="102"/>
      <c r="E1082" s="103"/>
      <c r="F1082" s="104"/>
      <c r="G1082" s="68"/>
      <c r="H1082" s="68"/>
      <c r="I1082" s="105"/>
      <c r="J1082" s="68"/>
      <c r="K1082" s="105"/>
      <c r="L1082" s="68"/>
      <c r="M1082" s="68"/>
      <c r="AMF1082" s="0"/>
      <c r="AMG1082" s="0"/>
      <c r="AMH1082" s="0"/>
      <c r="AMI1082" s="0"/>
      <c r="AMJ1082" s="0"/>
    </row>
    <row r="1083" s="142" customFormat="true" ht="13.8" hidden="false" customHeight="false" outlineLevel="0" collapsed="false">
      <c r="A1083" s="95"/>
      <c r="C1083" s="102"/>
      <c r="D1083" s="102"/>
      <c r="E1083" s="103"/>
      <c r="F1083" s="104"/>
      <c r="G1083" s="68"/>
      <c r="H1083" s="68"/>
      <c r="I1083" s="105"/>
      <c r="J1083" s="68"/>
      <c r="K1083" s="105"/>
      <c r="L1083" s="68"/>
      <c r="M1083" s="68"/>
      <c r="AMF1083" s="0"/>
      <c r="AMG1083" s="0"/>
      <c r="AMH1083" s="0"/>
      <c r="AMI1083" s="0"/>
      <c r="AMJ1083" s="0"/>
    </row>
    <row r="1084" s="142" customFormat="true" ht="13.8" hidden="false" customHeight="false" outlineLevel="0" collapsed="false">
      <c r="A1084" s="95"/>
      <c r="C1084" s="102"/>
      <c r="D1084" s="102"/>
      <c r="E1084" s="103"/>
      <c r="F1084" s="104"/>
      <c r="G1084" s="68"/>
      <c r="H1084" s="68"/>
      <c r="I1084" s="105"/>
      <c r="J1084" s="68"/>
      <c r="K1084" s="105"/>
      <c r="L1084" s="68"/>
      <c r="M1084" s="68"/>
      <c r="AMF1084" s="0"/>
      <c r="AMG1084" s="0"/>
      <c r="AMH1084" s="0"/>
      <c r="AMI1084" s="0"/>
      <c r="AMJ1084" s="0"/>
    </row>
    <row r="1085" s="142" customFormat="true" ht="13.8" hidden="false" customHeight="false" outlineLevel="0" collapsed="false">
      <c r="A1085" s="95"/>
      <c r="C1085" s="102"/>
      <c r="D1085" s="102"/>
      <c r="E1085" s="103"/>
      <c r="F1085" s="104"/>
      <c r="G1085" s="68"/>
      <c r="H1085" s="68"/>
      <c r="I1085" s="105"/>
      <c r="J1085" s="68"/>
      <c r="K1085" s="105"/>
      <c r="L1085" s="68"/>
      <c r="M1085" s="68"/>
      <c r="AMF1085" s="0"/>
      <c r="AMG1085" s="0"/>
      <c r="AMH1085" s="0"/>
      <c r="AMI1085" s="0"/>
      <c r="AMJ1085" s="0"/>
    </row>
    <row r="1086" s="142" customFormat="true" ht="13.8" hidden="false" customHeight="false" outlineLevel="0" collapsed="false">
      <c r="A1086" s="95"/>
      <c r="C1086" s="102"/>
      <c r="D1086" s="102"/>
      <c r="E1086" s="103"/>
      <c r="F1086" s="104"/>
      <c r="G1086" s="68"/>
      <c r="H1086" s="68"/>
      <c r="I1086" s="105"/>
      <c r="J1086" s="68"/>
      <c r="K1086" s="105"/>
      <c r="L1086" s="68"/>
      <c r="M1086" s="68"/>
      <c r="AMF1086" s="0"/>
      <c r="AMG1086" s="0"/>
      <c r="AMH1086" s="0"/>
      <c r="AMI1086" s="0"/>
      <c r="AMJ1086" s="0"/>
    </row>
    <row r="1087" s="142" customFormat="true" ht="13.8" hidden="false" customHeight="false" outlineLevel="0" collapsed="false">
      <c r="A1087" s="95"/>
      <c r="C1087" s="102"/>
      <c r="D1087" s="102"/>
      <c r="E1087" s="103"/>
      <c r="F1087" s="104"/>
      <c r="G1087" s="68"/>
      <c r="H1087" s="68"/>
      <c r="I1087" s="105"/>
      <c r="J1087" s="68"/>
      <c r="K1087" s="105"/>
      <c r="L1087" s="68"/>
      <c r="M1087" s="68"/>
      <c r="AMF1087" s="0"/>
      <c r="AMG1087" s="0"/>
      <c r="AMH1087" s="0"/>
      <c r="AMI1087" s="0"/>
      <c r="AMJ1087" s="0"/>
    </row>
    <row r="1088" s="142" customFormat="true" ht="13.8" hidden="false" customHeight="false" outlineLevel="0" collapsed="false">
      <c r="A1088" s="95"/>
      <c r="C1088" s="102"/>
      <c r="D1088" s="102"/>
      <c r="E1088" s="103"/>
      <c r="F1088" s="104"/>
      <c r="G1088" s="68"/>
      <c r="H1088" s="68"/>
      <c r="I1088" s="105"/>
      <c r="J1088" s="68"/>
      <c r="K1088" s="105"/>
      <c r="L1088" s="68"/>
      <c r="M1088" s="68"/>
      <c r="AMF1088" s="0"/>
      <c r="AMG1088" s="0"/>
      <c r="AMH1088" s="0"/>
      <c r="AMI1088" s="0"/>
      <c r="AMJ1088" s="0"/>
    </row>
    <row r="1089" s="142" customFormat="true" ht="13.8" hidden="false" customHeight="false" outlineLevel="0" collapsed="false">
      <c r="A1089" s="95"/>
      <c r="C1089" s="102"/>
      <c r="D1089" s="102"/>
      <c r="E1089" s="103"/>
      <c r="F1089" s="104"/>
      <c r="G1089" s="68"/>
      <c r="H1089" s="68"/>
      <c r="I1089" s="105"/>
      <c r="J1089" s="68"/>
      <c r="K1089" s="105"/>
      <c r="L1089" s="68"/>
      <c r="M1089" s="68"/>
      <c r="AMF1089" s="0"/>
      <c r="AMG1089" s="0"/>
      <c r="AMH1089" s="0"/>
      <c r="AMI1089" s="0"/>
      <c r="AMJ1089" s="0"/>
    </row>
    <row r="1090" s="142" customFormat="true" ht="13.8" hidden="false" customHeight="false" outlineLevel="0" collapsed="false">
      <c r="A1090" s="95"/>
      <c r="C1090" s="102"/>
      <c r="D1090" s="102"/>
      <c r="E1090" s="103"/>
      <c r="F1090" s="104"/>
      <c r="G1090" s="68"/>
      <c r="H1090" s="68"/>
      <c r="I1090" s="105"/>
      <c r="J1090" s="68"/>
      <c r="K1090" s="105"/>
      <c r="L1090" s="68"/>
      <c r="M1090" s="68"/>
      <c r="AMF1090" s="0"/>
      <c r="AMG1090" s="0"/>
      <c r="AMH1090" s="0"/>
      <c r="AMI1090" s="0"/>
      <c r="AMJ1090" s="0"/>
    </row>
    <row r="1091" s="142" customFormat="true" ht="13.8" hidden="false" customHeight="false" outlineLevel="0" collapsed="false">
      <c r="A1091" s="95"/>
      <c r="C1091" s="102"/>
      <c r="D1091" s="102"/>
      <c r="E1091" s="103"/>
      <c r="F1091" s="104"/>
      <c r="G1091" s="68"/>
      <c r="H1091" s="68"/>
      <c r="I1091" s="105"/>
      <c r="J1091" s="68"/>
      <c r="K1091" s="105"/>
      <c r="L1091" s="68"/>
      <c r="M1091" s="68"/>
      <c r="AMF1091" s="0"/>
      <c r="AMG1091" s="0"/>
      <c r="AMH1091" s="0"/>
      <c r="AMI1091" s="0"/>
      <c r="AMJ1091" s="0"/>
    </row>
    <row r="1092" s="142" customFormat="true" ht="13.8" hidden="false" customHeight="false" outlineLevel="0" collapsed="false">
      <c r="A1092" s="95"/>
      <c r="C1092" s="102"/>
      <c r="D1092" s="102"/>
      <c r="E1092" s="103"/>
      <c r="F1092" s="104"/>
      <c r="G1092" s="68"/>
      <c r="H1092" s="68"/>
      <c r="I1092" s="105"/>
      <c r="J1092" s="68"/>
      <c r="K1092" s="105"/>
      <c r="L1092" s="68"/>
      <c r="M1092" s="68"/>
      <c r="AMF1092" s="0"/>
      <c r="AMG1092" s="0"/>
      <c r="AMH1092" s="0"/>
      <c r="AMI1092" s="0"/>
      <c r="AMJ1092" s="0"/>
    </row>
    <row r="1093" s="142" customFormat="true" ht="13.8" hidden="false" customHeight="false" outlineLevel="0" collapsed="false">
      <c r="A1093" s="95"/>
      <c r="C1093" s="102"/>
      <c r="D1093" s="102"/>
      <c r="E1093" s="103"/>
      <c r="F1093" s="104"/>
      <c r="G1093" s="68"/>
      <c r="H1093" s="68"/>
      <c r="I1093" s="105"/>
      <c r="J1093" s="68"/>
      <c r="K1093" s="105"/>
      <c r="L1093" s="68"/>
      <c r="M1093" s="68"/>
      <c r="AMF1093" s="0"/>
      <c r="AMG1093" s="0"/>
      <c r="AMH1093" s="0"/>
      <c r="AMI1093" s="0"/>
      <c r="AMJ1093" s="0"/>
    </row>
    <row r="1094" s="142" customFormat="true" ht="13.8" hidden="false" customHeight="false" outlineLevel="0" collapsed="false">
      <c r="A1094" s="95"/>
      <c r="C1094" s="102"/>
      <c r="D1094" s="102"/>
      <c r="E1094" s="103"/>
      <c r="F1094" s="104"/>
      <c r="G1094" s="68"/>
      <c r="H1094" s="68"/>
      <c r="I1094" s="105"/>
      <c r="J1094" s="68"/>
      <c r="K1094" s="105"/>
      <c r="L1094" s="68"/>
      <c r="M1094" s="68"/>
      <c r="AMF1094" s="0"/>
      <c r="AMG1094" s="0"/>
      <c r="AMH1094" s="0"/>
      <c r="AMI1094" s="0"/>
      <c r="AMJ1094" s="0"/>
    </row>
    <row r="1095" s="142" customFormat="true" ht="13.8" hidden="false" customHeight="false" outlineLevel="0" collapsed="false">
      <c r="A1095" s="95"/>
      <c r="C1095" s="102"/>
      <c r="D1095" s="102"/>
      <c r="E1095" s="103"/>
      <c r="F1095" s="104"/>
      <c r="G1095" s="68"/>
      <c r="H1095" s="68"/>
      <c r="I1095" s="105"/>
      <c r="J1095" s="68"/>
      <c r="K1095" s="105"/>
      <c r="L1095" s="68"/>
      <c r="M1095" s="68"/>
      <c r="AMF1095" s="0"/>
      <c r="AMG1095" s="0"/>
      <c r="AMH1095" s="0"/>
      <c r="AMI1095" s="0"/>
      <c r="AMJ1095" s="0"/>
    </row>
    <row r="1096" s="142" customFormat="true" ht="13.8" hidden="false" customHeight="false" outlineLevel="0" collapsed="false">
      <c r="A1096" s="95"/>
      <c r="C1096" s="102"/>
      <c r="D1096" s="102"/>
      <c r="E1096" s="103"/>
      <c r="F1096" s="104"/>
      <c r="G1096" s="68"/>
      <c r="H1096" s="68"/>
      <c r="I1096" s="105"/>
      <c r="J1096" s="68"/>
      <c r="K1096" s="105"/>
      <c r="L1096" s="68"/>
      <c r="M1096" s="68"/>
      <c r="AMF1096" s="0"/>
      <c r="AMG1096" s="0"/>
      <c r="AMH1096" s="0"/>
      <c r="AMI1096" s="0"/>
      <c r="AMJ1096" s="0"/>
    </row>
    <row r="1097" s="142" customFormat="true" ht="13.8" hidden="false" customHeight="false" outlineLevel="0" collapsed="false">
      <c r="A1097" s="95"/>
      <c r="C1097" s="102"/>
      <c r="D1097" s="102"/>
      <c r="E1097" s="103"/>
      <c r="F1097" s="104"/>
      <c r="G1097" s="68"/>
      <c r="H1097" s="68"/>
      <c r="I1097" s="105"/>
      <c r="J1097" s="68"/>
      <c r="K1097" s="105"/>
      <c r="L1097" s="68"/>
      <c r="M1097" s="68"/>
      <c r="AMF1097" s="0"/>
      <c r="AMG1097" s="0"/>
      <c r="AMH1097" s="0"/>
      <c r="AMI1097" s="0"/>
      <c r="AMJ1097" s="0"/>
    </row>
    <row r="1098" s="142" customFormat="true" ht="13.8" hidden="false" customHeight="false" outlineLevel="0" collapsed="false">
      <c r="A1098" s="95"/>
      <c r="C1098" s="102"/>
      <c r="D1098" s="102"/>
      <c r="E1098" s="103"/>
      <c r="F1098" s="104"/>
      <c r="G1098" s="68"/>
      <c r="H1098" s="68"/>
      <c r="I1098" s="105"/>
      <c r="J1098" s="68"/>
      <c r="K1098" s="105"/>
      <c r="L1098" s="68"/>
      <c r="M1098" s="68"/>
      <c r="AMF1098" s="0"/>
      <c r="AMG1098" s="0"/>
      <c r="AMH1098" s="0"/>
      <c r="AMI1098" s="0"/>
      <c r="AMJ1098" s="0"/>
    </row>
    <row r="1099" s="142" customFormat="true" ht="13.8" hidden="false" customHeight="false" outlineLevel="0" collapsed="false">
      <c r="A1099" s="95"/>
      <c r="C1099" s="102"/>
      <c r="D1099" s="102"/>
      <c r="E1099" s="103"/>
      <c r="F1099" s="104"/>
      <c r="G1099" s="68"/>
      <c r="H1099" s="68"/>
      <c r="I1099" s="105"/>
      <c r="J1099" s="68"/>
      <c r="K1099" s="105"/>
      <c r="L1099" s="68"/>
      <c r="M1099" s="68"/>
      <c r="AMF1099" s="0"/>
      <c r="AMG1099" s="0"/>
      <c r="AMH1099" s="0"/>
      <c r="AMI1099" s="0"/>
      <c r="AMJ1099" s="0"/>
    </row>
    <row r="1100" s="142" customFormat="true" ht="13.8" hidden="false" customHeight="false" outlineLevel="0" collapsed="false">
      <c r="A1100" s="95"/>
      <c r="C1100" s="102"/>
      <c r="D1100" s="102"/>
      <c r="E1100" s="103"/>
      <c r="F1100" s="104"/>
      <c r="G1100" s="68"/>
      <c r="H1100" s="68"/>
      <c r="I1100" s="105"/>
      <c r="J1100" s="68"/>
      <c r="K1100" s="105"/>
      <c r="L1100" s="68"/>
      <c r="M1100" s="68"/>
      <c r="AMF1100" s="0"/>
      <c r="AMG1100" s="0"/>
      <c r="AMH1100" s="0"/>
      <c r="AMI1100" s="0"/>
      <c r="AMJ1100" s="0"/>
    </row>
    <row r="1101" s="142" customFormat="true" ht="13.8" hidden="false" customHeight="false" outlineLevel="0" collapsed="false">
      <c r="A1101" s="95"/>
      <c r="C1101" s="102"/>
      <c r="D1101" s="102"/>
      <c r="E1101" s="103"/>
      <c r="F1101" s="104"/>
      <c r="G1101" s="68"/>
      <c r="H1101" s="68"/>
      <c r="I1101" s="105"/>
      <c r="J1101" s="68"/>
      <c r="K1101" s="105"/>
      <c r="L1101" s="68"/>
      <c r="M1101" s="68"/>
      <c r="AMF1101" s="0"/>
      <c r="AMG1101" s="0"/>
      <c r="AMH1101" s="0"/>
      <c r="AMI1101" s="0"/>
      <c r="AMJ1101" s="0"/>
    </row>
    <row r="1102" s="142" customFormat="true" ht="13.8" hidden="false" customHeight="false" outlineLevel="0" collapsed="false">
      <c r="A1102" s="95"/>
      <c r="C1102" s="102"/>
      <c r="D1102" s="102"/>
      <c r="E1102" s="103"/>
      <c r="F1102" s="104"/>
      <c r="G1102" s="68"/>
      <c r="H1102" s="68"/>
      <c r="I1102" s="105"/>
      <c r="J1102" s="68"/>
      <c r="K1102" s="105"/>
      <c r="L1102" s="68"/>
      <c r="M1102" s="68"/>
      <c r="AMF1102" s="0"/>
      <c r="AMG1102" s="0"/>
      <c r="AMH1102" s="0"/>
      <c r="AMI1102" s="0"/>
      <c r="AMJ1102" s="0"/>
    </row>
    <row r="1103" s="142" customFormat="true" ht="13.8" hidden="false" customHeight="false" outlineLevel="0" collapsed="false">
      <c r="A1103" s="95"/>
      <c r="C1103" s="102"/>
      <c r="D1103" s="102"/>
      <c r="E1103" s="103"/>
      <c r="F1103" s="104"/>
      <c r="G1103" s="68"/>
      <c r="H1103" s="68"/>
      <c r="I1103" s="105"/>
      <c r="J1103" s="68"/>
      <c r="K1103" s="105"/>
      <c r="L1103" s="68"/>
      <c r="M1103" s="68"/>
      <c r="AMF1103" s="0"/>
      <c r="AMG1103" s="0"/>
      <c r="AMH1103" s="0"/>
      <c r="AMI1103" s="0"/>
      <c r="AMJ1103" s="0"/>
    </row>
    <row r="1104" s="142" customFormat="true" ht="13.8" hidden="false" customHeight="false" outlineLevel="0" collapsed="false">
      <c r="A1104" s="95"/>
      <c r="C1104" s="102"/>
      <c r="D1104" s="102"/>
      <c r="E1104" s="103"/>
      <c r="F1104" s="104"/>
      <c r="G1104" s="68"/>
      <c r="H1104" s="68"/>
      <c r="I1104" s="105"/>
      <c r="J1104" s="68"/>
      <c r="K1104" s="105"/>
      <c r="L1104" s="68"/>
      <c r="M1104" s="68"/>
      <c r="AMF1104" s="0"/>
      <c r="AMG1104" s="0"/>
      <c r="AMH1104" s="0"/>
      <c r="AMI1104" s="0"/>
      <c r="AMJ1104" s="0"/>
    </row>
    <row r="1105" s="142" customFormat="true" ht="13.8" hidden="false" customHeight="false" outlineLevel="0" collapsed="false">
      <c r="A1105" s="95"/>
      <c r="C1105" s="102"/>
      <c r="D1105" s="102"/>
      <c r="E1105" s="103"/>
      <c r="F1105" s="104"/>
      <c r="G1105" s="68"/>
      <c r="H1105" s="68"/>
      <c r="I1105" s="105"/>
      <c r="J1105" s="68"/>
      <c r="K1105" s="105"/>
      <c r="L1105" s="68"/>
      <c r="M1105" s="68"/>
      <c r="AMF1105" s="0"/>
      <c r="AMG1105" s="0"/>
      <c r="AMH1105" s="0"/>
      <c r="AMI1105" s="0"/>
      <c r="AMJ1105" s="0"/>
    </row>
    <row r="1106" s="142" customFormat="true" ht="13.8" hidden="false" customHeight="false" outlineLevel="0" collapsed="false">
      <c r="A1106" s="95"/>
      <c r="C1106" s="102"/>
      <c r="D1106" s="102"/>
      <c r="E1106" s="103"/>
      <c r="F1106" s="104"/>
      <c r="G1106" s="68"/>
      <c r="H1106" s="68"/>
      <c r="I1106" s="105"/>
      <c r="J1106" s="68"/>
      <c r="K1106" s="105"/>
      <c r="L1106" s="68"/>
      <c r="M1106" s="68"/>
      <c r="AMF1106" s="0"/>
      <c r="AMG1106" s="0"/>
      <c r="AMH1106" s="0"/>
      <c r="AMI1106" s="0"/>
      <c r="AMJ1106" s="0"/>
    </row>
    <row r="1107" s="142" customFormat="true" ht="13.8" hidden="false" customHeight="false" outlineLevel="0" collapsed="false">
      <c r="A1107" s="95"/>
      <c r="C1107" s="102"/>
      <c r="D1107" s="102"/>
      <c r="E1107" s="103"/>
      <c r="F1107" s="104"/>
      <c r="G1107" s="68"/>
      <c r="H1107" s="68"/>
      <c r="I1107" s="105"/>
      <c r="J1107" s="68"/>
      <c r="K1107" s="105"/>
      <c r="L1107" s="68"/>
      <c r="M1107" s="68"/>
      <c r="AMF1107" s="0"/>
      <c r="AMG1107" s="0"/>
      <c r="AMH1107" s="0"/>
      <c r="AMI1107" s="0"/>
      <c r="AMJ1107" s="0"/>
    </row>
    <row r="1108" s="142" customFormat="true" ht="13.8" hidden="false" customHeight="false" outlineLevel="0" collapsed="false">
      <c r="A1108" s="95"/>
      <c r="C1108" s="102"/>
      <c r="D1108" s="102"/>
      <c r="E1108" s="103"/>
      <c r="F1108" s="104"/>
      <c r="G1108" s="68"/>
      <c r="H1108" s="68"/>
      <c r="I1108" s="105"/>
      <c r="J1108" s="68"/>
      <c r="K1108" s="105"/>
      <c r="L1108" s="68"/>
      <c r="M1108" s="68"/>
      <c r="AMF1108" s="0"/>
      <c r="AMG1108" s="0"/>
      <c r="AMH1108" s="0"/>
      <c r="AMI1108" s="0"/>
      <c r="AMJ1108" s="0"/>
    </row>
    <row r="1109" s="142" customFormat="true" ht="13.8" hidden="false" customHeight="false" outlineLevel="0" collapsed="false">
      <c r="A1109" s="95"/>
      <c r="C1109" s="102"/>
      <c r="D1109" s="102"/>
      <c r="E1109" s="103"/>
      <c r="F1109" s="104"/>
      <c r="G1109" s="68"/>
      <c r="H1109" s="68"/>
      <c r="I1109" s="105"/>
      <c r="J1109" s="68"/>
      <c r="K1109" s="105"/>
      <c r="L1109" s="68"/>
      <c r="M1109" s="68"/>
      <c r="AMF1109" s="0"/>
      <c r="AMG1109" s="0"/>
      <c r="AMH1109" s="0"/>
      <c r="AMI1109" s="0"/>
      <c r="AMJ1109" s="0"/>
    </row>
    <row r="1110" s="142" customFormat="true" ht="13.8" hidden="false" customHeight="false" outlineLevel="0" collapsed="false">
      <c r="A1110" s="95"/>
      <c r="C1110" s="102"/>
      <c r="D1110" s="102"/>
      <c r="E1110" s="103"/>
      <c r="F1110" s="104"/>
      <c r="G1110" s="68"/>
      <c r="H1110" s="68"/>
      <c r="I1110" s="105"/>
      <c r="J1110" s="68"/>
      <c r="K1110" s="105"/>
      <c r="L1110" s="68"/>
      <c r="M1110" s="68"/>
      <c r="AMF1110" s="0"/>
      <c r="AMG1110" s="0"/>
      <c r="AMH1110" s="0"/>
      <c r="AMI1110" s="0"/>
      <c r="AMJ1110" s="0"/>
    </row>
    <row r="1111" s="142" customFormat="true" ht="13.8" hidden="false" customHeight="false" outlineLevel="0" collapsed="false">
      <c r="A1111" s="95"/>
      <c r="C1111" s="102"/>
      <c r="D1111" s="102"/>
      <c r="E1111" s="103"/>
      <c r="F1111" s="104"/>
      <c r="G1111" s="68"/>
      <c r="H1111" s="68"/>
      <c r="I1111" s="105"/>
      <c r="J1111" s="68"/>
      <c r="K1111" s="105"/>
      <c r="L1111" s="68"/>
      <c r="M1111" s="68"/>
      <c r="AMF1111" s="0"/>
      <c r="AMG1111" s="0"/>
      <c r="AMH1111" s="0"/>
      <c r="AMI1111" s="0"/>
      <c r="AMJ1111" s="0"/>
    </row>
    <row r="1112" s="142" customFormat="true" ht="13.8" hidden="false" customHeight="false" outlineLevel="0" collapsed="false">
      <c r="A1112" s="95"/>
      <c r="C1112" s="102"/>
      <c r="D1112" s="102"/>
      <c r="E1112" s="103"/>
      <c r="F1112" s="104"/>
      <c r="G1112" s="68"/>
      <c r="H1112" s="68"/>
      <c r="I1112" s="105"/>
      <c r="J1112" s="68"/>
      <c r="K1112" s="105"/>
      <c r="L1112" s="68"/>
      <c r="M1112" s="68"/>
      <c r="AMF1112" s="0"/>
      <c r="AMG1112" s="0"/>
      <c r="AMH1112" s="0"/>
      <c r="AMI1112" s="0"/>
      <c r="AMJ1112" s="0"/>
    </row>
    <row r="1113" s="142" customFormat="true" ht="13.8" hidden="false" customHeight="false" outlineLevel="0" collapsed="false">
      <c r="A1113" s="95"/>
      <c r="C1113" s="102"/>
      <c r="D1113" s="102"/>
      <c r="E1113" s="103"/>
      <c r="F1113" s="104"/>
      <c r="G1113" s="68"/>
      <c r="H1113" s="68"/>
      <c r="I1113" s="105"/>
      <c r="J1113" s="68"/>
      <c r="K1113" s="105"/>
      <c r="L1113" s="68"/>
      <c r="M1113" s="68"/>
      <c r="AMF1113" s="0"/>
      <c r="AMG1113" s="0"/>
      <c r="AMH1113" s="0"/>
      <c r="AMI1113" s="0"/>
      <c r="AMJ1113" s="0"/>
    </row>
    <row r="1114" s="142" customFormat="true" ht="13.8" hidden="false" customHeight="false" outlineLevel="0" collapsed="false">
      <c r="A1114" s="95"/>
      <c r="C1114" s="102"/>
      <c r="D1114" s="102"/>
      <c r="E1114" s="103"/>
      <c r="F1114" s="104"/>
      <c r="G1114" s="68"/>
      <c r="H1114" s="68"/>
      <c r="I1114" s="105"/>
      <c r="J1114" s="68"/>
      <c r="K1114" s="105"/>
      <c r="L1114" s="68"/>
      <c r="M1114" s="68"/>
      <c r="AMF1114" s="0"/>
      <c r="AMG1114" s="0"/>
      <c r="AMH1114" s="0"/>
      <c r="AMI1114" s="0"/>
      <c r="AMJ1114" s="0"/>
    </row>
    <row r="1115" s="142" customFormat="true" ht="13.8" hidden="false" customHeight="false" outlineLevel="0" collapsed="false">
      <c r="A1115" s="95"/>
      <c r="C1115" s="102"/>
      <c r="D1115" s="102"/>
      <c r="E1115" s="103"/>
      <c r="F1115" s="104"/>
      <c r="G1115" s="68"/>
      <c r="H1115" s="68"/>
      <c r="I1115" s="105"/>
      <c r="J1115" s="68"/>
      <c r="K1115" s="105"/>
      <c r="L1115" s="68"/>
      <c r="M1115" s="68"/>
      <c r="AMF1115" s="0"/>
      <c r="AMG1115" s="0"/>
      <c r="AMH1115" s="0"/>
      <c r="AMI1115" s="0"/>
      <c r="AMJ1115" s="0"/>
    </row>
    <row r="1116" s="142" customFormat="true" ht="13.8" hidden="false" customHeight="false" outlineLevel="0" collapsed="false">
      <c r="A1116" s="95"/>
      <c r="C1116" s="102"/>
      <c r="D1116" s="102"/>
      <c r="E1116" s="103"/>
      <c r="F1116" s="104"/>
      <c r="G1116" s="68"/>
      <c r="H1116" s="68"/>
      <c r="I1116" s="105"/>
      <c r="J1116" s="68"/>
      <c r="K1116" s="105"/>
      <c r="L1116" s="68"/>
      <c r="M1116" s="68"/>
      <c r="AMF1116" s="0"/>
      <c r="AMG1116" s="0"/>
      <c r="AMH1116" s="0"/>
      <c r="AMI1116" s="0"/>
      <c r="AMJ1116" s="0"/>
    </row>
    <row r="1117" s="142" customFormat="true" ht="13.8" hidden="false" customHeight="false" outlineLevel="0" collapsed="false">
      <c r="A1117" s="95"/>
      <c r="C1117" s="102"/>
      <c r="D1117" s="102"/>
      <c r="E1117" s="103"/>
      <c r="F1117" s="104"/>
      <c r="G1117" s="68"/>
      <c r="H1117" s="68"/>
      <c r="I1117" s="105"/>
      <c r="J1117" s="68"/>
      <c r="K1117" s="105"/>
      <c r="L1117" s="68"/>
      <c r="M1117" s="68"/>
      <c r="AMF1117" s="0"/>
      <c r="AMG1117" s="0"/>
      <c r="AMH1117" s="0"/>
      <c r="AMI1117" s="0"/>
      <c r="AMJ1117" s="0"/>
    </row>
    <row r="1118" s="142" customFormat="true" ht="13.8" hidden="false" customHeight="false" outlineLevel="0" collapsed="false">
      <c r="A1118" s="95"/>
      <c r="C1118" s="102"/>
      <c r="D1118" s="102"/>
      <c r="E1118" s="103"/>
      <c r="F1118" s="104"/>
      <c r="G1118" s="68"/>
      <c r="H1118" s="68"/>
      <c r="I1118" s="105"/>
      <c r="J1118" s="68"/>
      <c r="K1118" s="105"/>
      <c r="L1118" s="68"/>
      <c r="M1118" s="68"/>
      <c r="AMF1118" s="0"/>
      <c r="AMG1118" s="0"/>
      <c r="AMH1118" s="0"/>
      <c r="AMI1118" s="0"/>
      <c r="AMJ1118" s="0"/>
    </row>
    <row r="1119" s="142" customFormat="true" ht="13.8" hidden="false" customHeight="false" outlineLevel="0" collapsed="false">
      <c r="A1119" s="95"/>
      <c r="C1119" s="102"/>
      <c r="D1119" s="102"/>
      <c r="E1119" s="103"/>
      <c r="F1119" s="104"/>
      <c r="G1119" s="68"/>
      <c r="H1119" s="68"/>
      <c r="I1119" s="105"/>
      <c r="J1119" s="68"/>
      <c r="K1119" s="105"/>
      <c r="L1119" s="68"/>
      <c r="M1119" s="68"/>
      <c r="AMF1119" s="0"/>
      <c r="AMG1119" s="0"/>
      <c r="AMH1119" s="0"/>
      <c r="AMI1119" s="0"/>
      <c r="AMJ1119" s="0"/>
    </row>
    <row r="1120" s="142" customFormat="true" ht="13.8" hidden="false" customHeight="false" outlineLevel="0" collapsed="false">
      <c r="A1120" s="95"/>
      <c r="C1120" s="102"/>
      <c r="D1120" s="102"/>
      <c r="E1120" s="103"/>
      <c r="F1120" s="104"/>
      <c r="G1120" s="68"/>
      <c r="H1120" s="68"/>
      <c r="I1120" s="105"/>
      <c r="J1120" s="68"/>
      <c r="K1120" s="105"/>
      <c r="L1120" s="68"/>
      <c r="M1120" s="68"/>
      <c r="AMF1120" s="0"/>
      <c r="AMG1120" s="0"/>
      <c r="AMH1120" s="0"/>
      <c r="AMI1120" s="0"/>
      <c r="AMJ1120" s="0"/>
    </row>
    <row r="1121" s="142" customFormat="true" ht="13.8" hidden="false" customHeight="false" outlineLevel="0" collapsed="false">
      <c r="A1121" s="95"/>
      <c r="C1121" s="102"/>
      <c r="D1121" s="102"/>
      <c r="E1121" s="103"/>
      <c r="F1121" s="104"/>
      <c r="G1121" s="68"/>
      <c r="H1121" s="68"/>
      <c r="I1121" s="105"/>
      <c r="J1121" s="68"/>
      <c r="K1121" s="105"/>
      <c r="L1121" s="68"/>
      <c r="M1121" s="68"/>
      <c r="AMF1121" s="0"/>
      <c r="AMG1121" s="0"/>
      <c r="AMH1121" s="0"/>
      <c r="AMI1121" s="0"/>
      <c r="AMJ1121" s="0"/>
    </row>
    <row r="1122" s="142" customFormat="true" ht="13.8" hidden="false" customHeight="false" outlineLevel="0" collapsed="false">
      <c r="A1122" s="95"/>
      <c r="C1122" s="102"/>
      <c r="D1122" s="102"/>
      <c r="E1122" s="103"/>
      <c r="F1122" s="104"/>
      <c r="G1122" s="68"/>
      <c r="H1122" s="68"/>
      <c r="I1122" s="105"/>
      <c r="J1122" s="68"/>
      <c r="K1122" s="105"/>
      <c r="L1122" s="68"/>
      <c r="M1122" s="68"/>
      <c r="AMF1122" s="0"/>
      <c r="AMG1122" s="0"/>
      <c r="AMH1122" s="0"/>
      <c r="AMI1122" s="0"/>
      <c r="AMJ1122" s="0"/>
    </row>
    <row r="1123" s="142" customFormat="true" ht="13.8" hidden="false" customHeight="false" outlineLevel="0" collapsed="false">
      <c r="A1123" s="95"/>
      <c r="C1123" s="102"/>
      <c r="D1123" s="102"/>
      <c r="E1123" s="103"/>
      <c r="F1123" s="104"/>
      <c r="G1123" s="68"/>
      <c r="H1123" s="68"/>
      <c r="I1123" s="105"/>
      <c r="J1123" s="68"/>
      <c r="K1123" s="105"/>
      <c r="L1123" s="68"/>
      <c r="M1123" s="68"/>
      <c r="AMF1123" s="0"/>
      <c r="AMG1123" s="0"/>
      <c r="AMH1123" s="0"/>
      <c r="AMI1123" s="0"/>
      <c r="AMJ1123" s="0"/>
    </row>
    <row r="1124" s="142" customFormat="true" ht="13.8" hidden="false" customHeight="false" outlineLevel="0" collapsed="false">
      <c r="A1124" s="95"/>
      <c r="C1124" s="102"/>
      <c r="D1124" s="102"/>
      <c r="E1124" s="103"/>
      <c r="F1124" s="104"/>
      <c r="G1124" s="68"/>
      <c r="H1124" s="68"/>
      <c r="I1124" s="105"/>
      <c r="J1124" s="68"/>
      <c r="K1124" s="105"/>
      <c r="L1124" s="68"/>
      <c r="M1124" s="68"/>
      <c r="AMF1124" s="0"/>
      <c r="AMG1124" s="0"/>
      <c r="AMH1124" s="0"/>
      <c r="AMI1124" s="0"/>
      <c r="AMJ1124" s="0"/>
    </row>
    <row r="1125" s="142" customFormat="true" ht="13.8" hidden="false" customHeight="false" outlineLevel="0" collapsed="false">
      <c r="A1125" s="95"/>
      <c r="C1125" s="102"/>
      <c r="D1125" s="102"/>
      <c r="E1125" s="103"/>
      <c r="F1125" s="104"/>
      <c r="G1125" s="68"/>
      <c r="H1125" s="68"/>
      <c r="I1125" s="105"/>
      <c r="J1125" s="68"/>
      <c r="K1125" s="105"/>
      <c r="L1125" s="68"/>
      <c r="M1125" s="68"/>
      <c r="AMF1125" s="0"/>
      <c r="AMG1125" s="0"/>
      <c r="AMH1125" s="0"/>
      <c r="AMI1125" s="0"/>
      <c r="AMJ1125" s="0"/>
    </row>
    <row r="1126" s="142" customFormat="true" ht="13.8" hidden="false" customHeight="false" outlineLevel="0" collapsed="false">
      <c r="A1126" s="95"/>
      <c r="C1126" s="102"/>
      <c r="D1126" s="102"/>
      <c r="E1126" s="103"/>
      <c r="F1126" s="104"/>
      <c r="G1126" s="68"/>
      <c r="H1126" s="68"/>
      <c r="I1126" s="105"/>
      <c r="J1126" s="68"/>
      <c r="K1126" s="105"/>
      <c r="L1126" s="68"/>
      <c r="M1126" s="68"/>
      <c r="AMF1126" s="0"/>
      <c r="AMG1126" s="0"/>
      <c r="AMH1126" s="0"/>
      <c r="AMI1126" s="0"/>
      <c r="AMJ1126" s="0"/>
    </row>
    <row r="1127" s="142" customFormat="true" ht="13.8" hidden="false" customHeight="false" outlineLevel="0" collapsed="false">
      <c r="A1127" s="95"/>
      <c r="C1127" s="102"/>
      <c r="D1127" s="102"/>
      <c r="E1127" s="103"/>
      <c r="F1127" s="104"/>
      <c r="G1127" s="68"/>
      <c r="H1127" s="68"/>
      <c r="I1127" s="105"/>
      <c r="J1127" s="68"/>
      <c r="K1127" s="105"/>
      <c r="L1127" s="68"/>
      <c r="M1127" s="68"/>
      <c r="AMF1127" s="0"/>
      <c r="AMG1127" s="0"/>
      <c r="AMH1127" s="0"/>
      <c r="AMI1127" s="0"/>
      <c r="AMJ1127" s="0"/>
    </row>
    <row r="1128" s="142" customFormat="true" ht="13.8" hidden="false" customHeight="false" outlineLevel="0" collapsed="false">
      <c r="A1128" s="95"/>
      <c r="C1128" s="102"/>
      <c r="D1128" s="102"/>
      <c r="E1128" s="103"/>
      <c r="F1128" s="104"/>
      <c r="G1128" s="68"/>
      <c r="H1128" s="68"/>
      <c r="I1128" s="105"/>
      <c r="J1128" s="68"/>
      <c r="K1128" s="105"/>
      <c r="L1128" s="68"/>
      <c r="M1128" s="68"/>
      <c r="AMF1128" s="0"/>
      <c r="AMG1128" s="0"/>
      <c r="AMH1128" s="0"/>
      <c r="AMI1128" s="0"/>
      <c r="AMJ1128" s="0"/>
    </row>
    <row r="1129" s="142" customFormat="true" ht="13.8" hidden="false" customHeight="false" outlineLevel="0" collapsed="false">
      <c r="A1129" s="95"/>
      <c r="C1129" s="102"/>
      <c r="D1129" s="102"/>
      <c r="E1129" s="103"/>
      <c r="F1129" s="104"/>
      <c r="G1129" s="68"/>
      <c r="H1129" s="68"/>
      <c r="I1129" s="105"/>
      <c r="J1129" s="68"/>
      <c r="K1129" s="105"/>
      <c r="L1129" s="68"/>
      <c r="M1129" s="68"/>
      <c r="AMF1129" s="0"/>
      <c r="AMG1129" s="0"/>
      <c r="AMH1129" s="0"/>
      <c r="AMI1129" s="0"/>
      <c r="AMJ1129" s="0"/>
    </row>
    <row r="1130" s="142" customFormat="true" ht="13.8" hidden="false" customHeight="false" outlineLevel="0" collapsed="false">
      <c r="A1130" s="95"/>
      <c r="C1130" s="102"/>
      <c r="D1130" s="102"/>
      <c r="E1130" s="103"/>
      <c r="F1130" s="104"/>
      <c r="G1130" s="68"/>
      <c r="H1130" s="68"/>
      <c r="I1130" s="105"/>
      <c r="J1130" s="68"/>
      <c r="K1130" s="105"/>
      <c r="L1130" s="68"/>
      <c r="M1130" s="68"/>
      <c r="AMF1130" s="0"/>
      <c r="AMG1130" s="0"/>
      <c r="AMH1130" s="0"/>
      <c r="AMI1130" s="0"/>
      <c r="AMJ1130" s="0"/>
    </row>
    <row r="1131" s="142" customFormat="true" ht="13.8" hidden="false" customHeight="false" outlineLevel="0" collapsed="false">
      <c r="A1131" s="95"/>
      <c r="C1131" s="102"/>
      <c r="D1131" s="102"/>
      <c r="E1131" s="103"/>
      <c r="F1131" s="104"/>
      <c r="G1131" s="68"/>
      <c r="H1131" s="68"/>
      <c r="I1131" s="105"/>
      <c r="J1131" s="68"/>
      <c r="K1131" s="105"/>
      <c r="L1131" s="68"/>
      <c r="M1131" s="68"/>
      <c r="AMF1131" s="0"/>
      <c r="AMG1131" s="0"/>
      <c r="AMH1131" s="0"/>
      <c r="AMI1131" s="0"/>
      <c r="AMJ1131" s="0"/>
    </row>
    <row r="1132" s="142" customFormat="true" ht="13.8" hidden="false" customHeight="false" outlineLevel="0" collapsed="false">
      <c r="A1132" s="95"/>
      <c r="C1132" s="102"/>
      <c r="D1132" s="102"/>
      <c r="E1132" s="103"/>
      <c r="F1132" s="104"/>
      <c r="G1132" s="68"/>
      <c r="H1132" s="68"/>
      <c r="I1132" s="105"/>
      <c r="J1132" s="68"/>
      <c r="K1132" s="105"/>
      <c r="L1132" s="68"/>
      <c r="M1132" s="68"/>
      <c r="AMF1132" s="0"/>
      <c r="AMG1132" s="0"/>
      <c r="AMH1132" s="0"/>
      <c r="AMI1132" s="0"/>
      <c r="AMJ1132" s="0"/>
    </row>
    <row r="1133" s="142" customFormat="true" ht="13.8" hidden="false" customHeight="false" outlineLevel="0" collapsed="false">
      <c r="A1133" s="95"/>
      <c r="C1133" s="102"/>
      <c r="D1133" s="102"/>
      <c r="E1133" s="103"/>
      <c r="F1133" s="104"/>
      <c r="G1133" s="68"/>
      <c r="H1133" s="68"/>
      <c r="I1133" s="105"/>
      <c r="J1133" s="68"/>
      <c r="K1133" s="105"/>
      <c r="L1133" s="68"/>
      <c r="M1133" s="68"/>
      <c r="AMF1133" s="0"/>
      <c r="AMG1133" s="0"/>
      <c r="AMH1133" s="0"/>
      <c r="AMI1133" s="0"/>
      <c r="AMJ1133" s="0"/>
    </row>
    <row r="1134" s="142" customFormat="true" ht="13.8" hidden="false" customHeight="false" outlineLevel="0" collapsed="false">
      <c r="A1134" s="95"/>
      <c r="C1134" s="102"/>
      <c r="D1134" s="102"/>
      <c r="E1134" s="103"/>
      <c r="F1134" s="104"/>
      <c r="G1134" s="68"/>
      <c r="H1134" s="68"/>
      <c r="I1134" s="105"/>
      <c r="J1134" s="68"/>
      <c r="K1134" s="105"/>
      <c r="L1134" s="68"/>
      <c r="M1134" s="68"/>
      <c r="AMF1134" s="0"/>
      <c r="AMG1134" s="0"/>
      <c r="AMH1134" s="0"/>
      <c r="AMI1134" s="0"/>
      <c r="AMJ1134" s="0"/>
    </row>
    <row r="1135" s="142" customFormat="true" ht="13.8" hidden="false" customHeight="false" outlineLevel="0" collapsed="false">
      <c r="A1135" s="95"/>
      <c r="C1135" s="102"/>
      <c r="D1135" s="102"/>
      <c r="E1135" s="103"/>
      <c r="F1135" s="104"/>
      <c r="G1135" s="68"/>
      <c r="H1135" s="68"/>
      <c r="I1135" s="105"/>
      <c r="J1135" s="68"/>
      <c r="K1135" s="105"/>
      <c r="L1135" s="68"/>
      <c r="M1135" s="68"/>
      <c r="AMF1135" s="0"/>
      <c r="AMG1135" s="0"/>
      <c r="AMH1135" s="0"/>
      <c r="AMI1135" s="0"/>
      <c r="AMJ1135" s="0"/>
    </row>
    <row r="1136" s="142" customFormat="true" ht="13.8" hidden="false" customHeight="false" outlineLevel="0" collapsed="false">
      <c r="A1136" s="95"/>
      <c r="C1136" s="102"/>
      <c r="D1136" s="102"/>
      <c r="E1136" s="103"/>
      <c r="F1136" s="104"/>
      <c r="G1136" s="68"/>
      <c r="H1136" s="68"/>
      <c r="I1136" s="105"/>
      <c r="J1136" s="68"/>
      <c r="K1136" s="105"/>
      <c r="L1136" s="68"/>
      <c r="M1136" s="68"/>
      <c r="AMF1136" s="0"/>
      <c r="AMG1136" s="0"/>
      <c r="AMH1136" s="0"/>
      <c r="AMI1136" s="0"/>
      <c r="AMJ1136" s="0"/>
    </row>
    <row r="1137" s="142" customFormat="true" ht="13.8" hidden="false" customHeight="false" outlineLevel="0" collapsed="false">
      <c r="A1137" s="95"/>
      <c r="C1137" s="102"/>
      <c r="D1137" s="102"/>
      <c r="E1137" s="103"/>
      <c r="F1137" s="104"/>
      <c r="G1137" s="68"/>
      <c r="H1137" s="68"/>
      <c r="I1137" s="105"/>
      <c r="J1137" s="68"/>
      <c r="K1137" s="105"/>
      <c r="L1137" s="68"/>
      <c r="M1137" s="68"/>
      <c r="AMF1137" s="0"/>
      <c r="AMG1137" s="0"/>
      <c r="AMH1137" s="0"/>
      <c r="AMI1137" s="0"/>
      <c r="AMJ1137" s="0"/>
    </row>
    <row r="1138" s="142" customFormat="true" ht="13.8" hidden="false" customHeight="false" outlineLevel="0" collapsed="false">
      <c r="A1138" s="95"/>
      <c r="C1138" s="102"/>
      <c r="D1138" s="102"/>
      <c r="E1138" s="103"/>
      <c r="F1138" s="104"/>
      <c r="G1138" s="68"/>
      <c r="H1138" s="68"/>
      <c r="I1138" s="105"/>
      <c r="J1138" s="68"/>
      <c r="K1138" s="105"/>
      <c r="L1138" s="68"/>
      <c r="M1138" s="68"/>
      <c r="AMF1138" s="0"/>
      <c r="AMG1138" s="0"/>
      <c r="AMH1138" s="0"/>
      <c r="AMI1138" s="0"/>
      <c r="AMJ1138" s="0"/>
    </row>
    <row r="1139" s="142" customFormat="true" ht="13.8" hidden="false" customHeight="false" outlineLevel="0" collapsed="false">
      <c r="A1139" s="95"/>
      <c r="C1139" s="102"/>
      <c r="D1139" s="102"/>
      <c r="E1139" s="103"/>
      <c r="F1139" s="104"/>
      <c r="G1139" s="68"/>
      <c r="H1139" s="68"/>
      <c r="I1139" s="105"/>
      <c r="J1139" s="68"/>
      <c r="K1139" s="105"/>
      <c r="L1139" s="68"/>
      <c r="M1139" s="68"/>
      <c r="AMF1139" s="0"/>
      <c r="AMG1139" s="0"/>
      <c r="AMH1139" s="0"/>
      <c r="AMI1139" s="0"/>
      <c r="AMJ1139" s="0"/>
    </row>
    <row r="1140" s="142" customFormat="true" ht="13.8" hidden="false" customHeight="false" outlineLevel="0" collapsed="false">
      <c r="A1140" s="95"/>
      <c r="C1140" s="102"/>
      <c r="D1140" s="102"/>
      <c r="E1140" s="103"/>
      <c r="F1140" s="104"/>
      <c r="G1140" s="68"/>
      <c r="H1140" s="68"/>
      <c r="I1140" s="105"/>
      <c r="J1140" s="68"/>
      <c r="K1140" s="105"/>
      <c r="L1140" s="68"/>
      <c r="M1140" s="68"/>
      <c r="AMF1140" s="0"/>
      <c r="AMG1140" s="0"/>
      <c r="AMH1140" s="0"/>
      <c r="AMI1140" s="0"/>
      <c r="AMJ1140" s="0"/>
    </row>
    <row r="1141" s="142" customFormat="true" ht="13.8" hidden="false" customHeight="false" outlineLevel="0" collapsed="false">
      <c r="A1141" s="95"/>
      <c r="C1141" s="102"/>
      <c r="D1141" s="102"/>
      <c r="E1141" s="103"/>
      <c r="F1141" s="104"/>
      <c r="G1141" s="68"/>
      <c r="H1141" s="68"/>
      <c r="I1141" s="105"/>
      <c r="J1141" s="68"/>
      <c r="K1141" s="105"/>
      <c r="L1141" s="68"/>
      <c r="M1141" s="68"/>
      <c r="AMF1141" s="0"/>
      <c r="AMG1141" s="0"/>
      <c r="AMH1141" s="0"/>
      <c r="AMI1141" s="0"/>
      <c r="AMJ1141" s="0"/>
    </row>
    <row r="1142" s="142" customFormat="true" ht="13.8" hidden="false" customHeight="false" outlineLevel="0" collapsed="false">
      <c r="A1142" s="95"/>
      <c r="C1142" s="102"/>
      <c r="D1142" s="102"/>
      <c r="E1142" s="103"/>
      <c r="F1142" s="104"/>
      <c r="G1142" s="68"/>
      <c r="H1142" s="68"/>
      <c r="I1142" s="105"/>
      <c r="J1142" s="68"/>
      <c r="K1142" s="105"/>
      <c r="L1142" s="68"/>
      <c r="M1142" s="68"/>
      <c r="AMF1142" s="0"/>
      <c r="AMG1142" s="0"/>
      <c r="AMH1142" s="0"/>
      <c r="AMI1142" s="0"/>
      <c r="AMJ1142" s="0"/>
    </row>
    <row r="1143" s="142" customFormat="true" ht="13.8" hidden="false" customHeight="false" outlineLevel="0" collapsed="false">
      <c r="A1143" s="95"/>
      <c r="C1143" s="102"/>
      <c r="D1143" s="102"/>
      <c r="E1143" s="103"/>
      <c r="F1143" s="104"/>
      <c r="G1143" s="68"/>
      <c r="H1143" s="68"/>
      <c r="I1143" s="105"/>
      <c r="J1143" s="68"/>
      <c r="K1143" s="105"/>
      <c r="L1143" s="68"/>
      <c r="M1143" s="68"/>
      <c r="AMF1143" s="0"/>
      <c r="AMG1143" s="0"/>
      <c r="AMH1143" s="0"/>
      <c r="AMI1143" s="0"/>
      <c r="AMJ1143" s="0"/>
    </row>
    <row r="1144" s="142" customFormat="true" ht="13.8" hidden="false" customHeight="false" outlineLevel="0" collapsed="false">
      <c r="A1144" s="95"/>
      <c r="C1144" s="102"/>
      <c r="D1144" s="102"/>
      <c r="E1144" s="103"/>
      <c r="F1144" s="104"/>
      <c r="G1144" s="68"/>
      <c r="H1144" s="68"/>
      <c r="I1144" s="105"/>
      <c r="J1144" s="68"/>
      <c r="K1144" s="105"/>
      <c r="L1144" s="68"/>
      <c r="M1144" s="68"/>
      <c r="AMF1144" s="0"/>
      <c r="AMG1144" s="0"/>
      <c r="AMH1144" s="0"/>
      <c r="AMI1144" s="0"/>
      <c r="AMJ1144" s="0"/>
    </row>
    <row r="1145" s="142" customFormat="true" ht="13.8" hidden="false" customHeight="false" outlineLevel="0" collapsed="false">
      <c r="A1145" s="95"/>
      <c r="C1145" s="102"/>
      <c r="D1145" s="102"/>
      <c r="E1145" s="103"/>
      <c r="F1145" s="104"/>
      <c r="G1145" s="68"/>
      <c r="H1145" s="68"/>
      <c r="I1145" s="105"/>
      <c r="J1145" s="68"/>
      <c r="K1145" s="105"/>
      <c r="L1145" s="68"/>
      <c r="M1145" s="68"/>
      <c r="AMF1145" s="0"/>
      <c r="AMG1145" s="0"/>
      <c r="AMH1145" s="0"/>
      <c r="AMI1145" s="0"/>
      <c r="AMJ1145" s="0"/>
    </row>
    <row r="1146" s="142" customFormat="true" ht="13.8" hidden="false" customHeight="false" outlineLevel="0" collapsed="false">
      <c r="A1146" s="95"/>
      <c r="C1146" s="102"/>
      <c r="D1146" s="102"/>
      <c r="E1146" s="103"/>
      <c r="F1146" s="104"/>
      <c r="G1146" s="68"/>
      <c r="H1146" s="68"/>
      <c r="I1146" s="105"/>
      <c r="J1146" s="68"/>
      <c r="K1146" s="105"/>
      <c r="L1146" s="68"/>
      <c r="M1146" s="68"/>
      <c r="AMF1146" s="0"/>
      <c r="AMG1146" s="0"/>
      <c r="AMH1146" s="0"/>
      <c r="AMI1146" s="0"/>
      <c r="AMJ1146" s="0"/>
    </row>
    <row r="1147" s="142" customFormat="true" ht="13.8" hidden="false" customHeight="false" outlineLevel="0" collapsed="false">
      <c r="A1147" s="95"/>
      <c r="C1147" s="102"/>
      <c r="D1147" s="102"/>
      <c r="E1147" s="103"/>
      <c r="F1147" s="104"/>
      <c r="G1147" s="68"/>
      <c r="H1147" s="68"/>
      <c r="I1147" s="105"/>
      <c r="J1147" s="68"/>
      <c r="K1147" s="105"/>
      <c r="L1147" s="68"/>
      <c r="M1147" s="68"/>
      <c r="AMF1147" s="0"/>
      <c r="AMG1147" s="0"/>
      <c r="AMH1147" s="0"/>
      <c r="AMI1147" s="0"/>
      <c r="AMJ1147" s="0"/>
    </row>
    <row r="1148" s="142" customFormat="true" ht="13.8" hidden="false" customHeight="false" outlineLevel="0" collapsed="false">
      <c r="A1148" s="95"/>
      <c r="C1148" s="102"/>
      <c r="D1148" s="102"/>
      <c r="E1148" s="103"/>
      <c r="F1148" s="104"/>
      <c r="G1148" s="68"/>
      <c r="H1148" s="68"/>
      <c r="I1148" s="105"/>
      <c r="J1148" s="68"/>
      <c r="K1148" s="105"/>
      <c r="L1148" s="68"/>
      <c r="M1148" s="68"/>
      <c r="AMF1148" s="0"/>
      <c r="AMG1148" s="0"/>
      <c r="AMH1148" s="0"/>
      <c r="AMI1148" s="0"/>
      <c r="AMJ1148" s="0"/>
    </row>
    <row r="1149" s="142" customFormat="true" ht="13.8" hidden="false" customHeight="false" outlineLevel="0" collapsed="false">
      <c r="A1149" s="95"/>
      <c r="C1149" s="102"/>
      <c r="D1149" s="102"/>
      <c r="E1149" s="103"/>
      <c r="F1149" s="104"/>
      <c r="G1149" s="68"/>
      <c r="H1149" s="68"/>
      <c r="I1149" s="105"/>
      <c r="J1149" s="68"/>
      <c r="K1149" s="105"/>
      <c r="L1149" s="68"/>
      <c r="M1149" s="68"/>
      <c r="AMF1149" s="0"/>
      <c r="AMG1149" s="0"/>
      <c r="AMH1149" s="0"/>
      <c r="AMI1149" s="0"/>
      <c r="AMJ1149" s="0"/>
    </row>
    <row r="1150" s="142" customFormat="true" ht="13.8" hidden="false" customHeight="false" outlineLevel="0" collapsed="false">
      <c r="A1150" s="95"/>
      <c r="C1150" s="102"/>
      <c r="D1150" s="102"/>
      <c r="E1150" s="103"/>
      <c r="F1150" s="104"/>
      <c r="G1150" s="68"/>
      <c r="H1150" s="68"/>
      <c r="I1150" s="105"/>
      <c r="J1150" s="68"/>
      <c r="K1150" s="105"/>
      <c r="L1150" s="68"/>
      <c r="M1150" s="68"/>
      <c r="AMF1150" s="0"/>
      <c r="AMG1150" s="0"/>
      <c r="AMH1150" s="0"/>
      <c r="AMI1150" s="0"/>
      <c r="AMJ1150" s="0"/>
    </row>
    <row r="1151" s="142" customFormat="true" ht="13.8" hidden="false" customHeight="false" outlineLevel="0" collapsed="false">
      <c r="A1151" s="95"/>
      <c r="C1151" s="102"/>
      <c r="D1151" s="102"/>
      <c r="E1151" s="103"/>
      <c r="F1151" s="104"/>
      <c r="G1151" s="68"/>
      <c r="H1151" s="68"/>
      <c r="I1151" s="105"/>
      <c r="J1151" s="68"/>
      <c r="K1151" s="105"/>
      <c r="L1151" s="68"/>
      <c r="M1151" s="68"/>
      <c r="AMF1151" s="0"/>
      <c r="AMG1151" s="0"/>
      <c r="AMH1151" s="0"/>
      <c r="AMI1151" s="0"/>
      <c r="AMJ1151" s="0"/>
    </row>
    <row r="1152" s="142" customFormat="true" ht="13.8" hidden="false" customHeight="false" outlineLevel="0" collapsed="false">
      <c r="A1152" s="95"/>
      <c r="C1152" s="102"/>
      <c r="D1152" s="102"/>
      <c r="E1152" s="103"/>
      <c r="F1152" s="104"/>
      <c r="G1152" s="68"/>
      <c r="H1152" s="68"/>
      <c r="I1152" s="105"/>
      <c r="J1152" s="68"/>
      <c r="K1152" s="105"/>
      <c r="L1152" s="68"/>
      <c r="M1152" s="68"/>
      <c r="AMF1152" s="0"/>
      <c r="AMG1152" s="0"/>
      <c r="AMH1152" s="0"/>
      <c r="AMI1152" s="0"/>
      <c r="AMJ1152" s="0"/>
    </row>
    <row r="1153" s="142" customFormat="true" ht="13.8" hidden="false" customHeight="false" outlineLevel="0" collapsed="false">
      <c r="A1153" s="95"/>
      <c r="C1153" s="102"/>
      <c r="D1153" s="102"/>
      <c r="E1153" s="103"/>
      <c r="F1153" s="104"/>
      <c r="G1153" s="68"/>
      <c r="H1153" s="68"/>
      <c r="I1153" s="105"/>
      <c r="J1153" s="68"/>
      <c r="K1153" s="105"/>
      <c r="L1153" s="68"/>
      <c r="M1153" s="68"/>
      <c r="AMF1153" s="0"/>
      <c r="AMG1153" s="0"/>
      <c r="AMH1153" s="0"/>
      <c r="AMI1153" s="0"/>
      <c r="AMJ1153" s="0"/>
    </row>
    <row r="1154" s="142" customFormat="true" ht="13.8" hidden="false" customHeight="false" outlineLevel="0" collapsed="false">
      <c r="A1154" s="95"/>
      <c r="C1154" s="102"/>
      <c r="D1154" s="102"/>
      <c r="E1154" s="103"/>
      <c r="F1154" s="104"/>
      <c r="G1154" s="68"/>
      <c r="H1154" s="68"/>
      <c r="I1154" s="105"/>
      <c r="J1154" s="68"/>
      <c r="K1154" s="105"/>
      <c r="L1154" s="68"/>
      <c r="M1154" s="68"/>
      <c r="AMF1154" s="0"/>
      <c r="AMG1154" s="0"/>
      <c r="AMH1154" s="0"/>
      <c r="AMI1154" s="0"/>
      <c r="AMJ1154" s="0"/>
    </row>
    <row r="1155" s="142" customFormat="true" ht="13.8" hidden="false" customHeight="false" outlineLevel="0" collapsed="false">
      <c r="A1155" s="95"/>
      <c r="C1155" s="102"/>
      <c r="D1155" s="102"/>
      <c r="E1155" s="103"/>
      <c r="F1155" s="104"/>
      <c r="G1155" s="68"/>
      <c r="H1155" s="68"/>
      <c r="I1155" s="105"/>
      <c r="J1155" s="68"/>
      <c r="K1155" s="105"/>
      <c r="L1155" s="68"/>
      <c r="M1155" s="68"/>
      <c r="AMF1155" s="0"/>
      <c r="AMG1155" s="0"/>
      <c r="AMH1155" s="0"/>
      <c r="AMI1155" s="0"/>
      <c r="AMJ1155" s="0"/>
    </row>
    <row r="1156" s="142" customFormat="true" ht="13.8" hidden="false" customHeight="false" outlineLevel="0" collapsed="false">
      <c r="A1156" s="95"/>
      <c r="C1156" s="102"/>
      <c r="D1156" s="102"/>
      <c r="E1156" s="103"/>
      <c r="F1156" s="104"/>
      <c r="G1156" s="68"/>
      <c r="H1156" s="68"/>
      <c r="I1156" s="105"/>
      <c r="J1156" s="68"/>
      <c r="K1156" s="105"/>
      <c r="L1156" s="68"/>
      <c r="M1156" s="68"/>
      <c r="AMF1156" s="0"/>
      <c r="AMG1156" s="0"/>
      <c r="AMH1156" s="0"/>
      <c r="AMI1156" s="0"/>
      <c r="AMJ1156" s="0"/>
    </row>
    <row r="1157" s="142" customFormat="true" ht="13.8" hidden="false" customHeight="false" outlineLevel="0" collapsed="false">
      <c r="A1157" s="95"/>
      <c r="C1157" s="102"/>
      <c r="D1157" s="102"/>
      <c r="E1157" s="103"/>
      <c r="F1157" s="104"/>
      <c r="G1157" s="68"/>
      <c r="H1157" s="68"/>
      <c r="I1157" s="105"/>
      <c r="J1157" s="68"/>
      <c r="K1157" s="105"/>
      <c r="L1157" s="68"/>
      <c r="M1157" s="68"/>
      <c r="AMF1157" s="0"/>
      <c r="AMG1157" s="0"/>
      <c r="AMH1157" s="0"/>
      <c r="AMI1157" s="0"/>
      <c r="AMJ1157" s="0"/>
    </row>
    <row r="1158" s="142" customFormat="true" ht="13.8" hidden="false" customHeight="false" outlineLevel="0" collapsed="false">
      <c r="A1158" s="95"/>
      <c r="C1158" s="102"/>
      <c r="D1158" s="102"/>
      <c r="E1158" s="103"/>
      <c r="F1158" s="104"/>
      <c r="G1158" s="68"/>
      <c r="H1158" s="68"/>
      <c r="I1158" s="105"/>
      <c r="J1158" s="68"/>
      <c r="K1158" s="105"/>
      <c r="L1158" s="68"/>
      <c r="M1158" s="68"/>
      <c r="AMF1158" s="0"/>
      <c r="AMG1158" s="0"/>
      <c r="AMH1158" s="0"/>
      <c r="AMI1158" s="0"/>
      <c r="AMJ1158" s="0"/>
    </row>
    <row r="1159" s="142" customFormat="true" ht="13.8" hidden="false" customHeight="false" outlineLevel="0" collapsed="false">
      <c r="A1159" s="95"/>
      <c r="C1159" s="102"/>
      <c r="D1159" s="102"/>
      <c r="E1159" s="103"/>
      <c r="F1159" s="104"/>
      <c r="G1159" s="68"/>
      <c r="H1159" s="68"/>
      <c r="I1159" s="105"/>
      <c r="J1159" s="68"/>
      <c r="K1159" s="105"/>
      <c r="L1159" s="68"/>
      <c r="M1159" s="68"/>
      <c r="AMF1159" s="0"/>
      <c r="AMG1159" s="0"/>
      <c r="AMH1159" s="0"/>
      <c r="AMI1159" s="0"/>
      <c r="AMJ1159" s="0"/>
    </row>
    <row r="1160" s="142" customFormat="true" ht="13.8" hidden="false" customHeight="false" outlineLevel="0" collapsed="false">
      <c r="A1160" s="95"/>
      <c r="C1160" s="102"/>
      <c r="D1160" s="102"/>
      <c r="E1160" s="103"/>
      <c r="F1160" s="104"/>
      <c r="G1160" s="68"/>
      <c r="H1160" s="68"/>
      <c r="I1160" s="105"/>
      <c r="J1160" s="68"/>
      <c r="K1160" s="105"/>
      <c r="L1160" s="68"/>
      <c r="M1160" s="68"/>
      <c r="AMF1160" s="0"/>
      <c r="AMG1160" s="0"/>
      <c r="AMH1160" s="0"/>
      <c r="AMI1160" s="0"/>
      <c r="AMJ1160" s="0"/>
    </row>
    <row r="1161" s="142" customFormat="true" ht="13.8" hidden="false" customHeight="false" outlineLevel="0" collapsed="false">
      <c r="A1161" s="95"/>
      <c r="C1161" s="102"/>
      <c r="D1161" s="102"/>
      <c r="E1161" s="103"/>
      <c r="F1161" s="104"/>
      <c r="G1161" s="68"/>
      <c r="H1161" s="68"/>
      <c r="I1161" s="105"/>
      <c r="J1161" s="68"/>
      <c r="K1161" s="105"/>
      <c r="L1161" s="68"/>
      <c r="M1161" s="68"/>
      <c r="AMF1161" s="0"/>
      <c r="AMG1161" s="0"/>
      <c r="AMH1161" s="0"/>
      <c r="AMI1161" s="0"/>
      <c r="AMJ1161" s="0"/>
    </row>
    <row r="1162" s="142" customFormat="true" ht="13.8" hidden="false" customHeight="false" outlineLevel="0" collapsed="false">
      <c r="A1162" s="95"/>
      <c r="C1162" s="102"/>
      <c r="D1162" s="102"/>
      <c r="E1162" s="103"/>
      <c r="F1162" s="104"/>
      <c r="G1162" s="68"/>
      <c r="H1162" s="68"/>
      <c r="I1162" s="105"/>
      <c r="J1162" s="68"/>
      <c r="K1162" s="105"/>
      <c r="L1162" s="68"/>
      <c r="M1162" s="68"/>
      <c r="AMF1162" s="0"/>
      <c r="AMG1162" s="0"/>
      <c r="AMH1162" s="0"/>
      <c r="AMI1162" s="0"/>
      <c r="AMJ1162" s="0"/>
    </row>
    <row r="1163" s="142" customFormat="true" ht="13.8" hidden="false" customHeight="false" outlineLevel="0" collapsed="false">
      <c r="A1163" s="95"/>
      <c r="C1163" s="102"/>
      <c r="D1163" s="102"/>
      <c r="E1163" s="103"/>
      <c r="F1163" s="104"/>
      <c r="G1163" s="68"/>
      <c r="H1163" s="68"/>
      <c r="I1163" s="105"/>
      <c r="J1163" s="68"/>
      <c r="K1163" s="105"/>
      <c r="L1163" s="68"/>
      <c r="M1163" s="68"/>
      <c r="AMF1163" s="0"/>
      <c r="AMG1163" s="0"/>
      <c r="AMH1163" s="0"/>
      <c r="AMI1163" s="0"/>
      <c r="AMJ1163" s="0"/>
    </row>
    <row r="1164" s="142" customFormat="true" ht="13.8" hidden="false" customHeight="false" outlineLevel="0" collapsed="false">
      <c r="A1164" s="95"/>
      <c r="C1164" s="102"/>
      <c r="D1164" s="102"/>
      <c r="E1164" s="103"/>
      <c r="F1164" s="104"/>
      <c r="G1164" s="68"/>
      <c r="H1164" s="68"/>
      <c r="I1164" s="105"/>
      <c r="J1164" s="68"/>
      <c r="K1164" s="105"/>
      <c r="L1164" s="68"/>
      <c r="M1164" s="68"/>
      <c r="AMF1164" s="0"/>
      <c r="AMG1164" s="0"/>
      <c r="AMH1164" s="0"/>
      <c r="AMI1164" s="0"/>
      <c r="AMJ1164" s="0"/>
    </row>
    <row r="1165" s="142" customFormat="true" ht="13.8" hidden="false" customHeight="false" outlineLevel="0" collapsed="false">
      <c r="A1165" s="95"/>
      <c r="C1165" s="102"/>
      <c r="D1165" s="102"/>
      <c r="E1165" s="103"/>
      <c r="F1165" s="104"/>
      <c r="G1165" s="68"/>
      <c r="H1165" s="68"/>
      <c r="I1165" s="105"/>
      <c r="J1165" s="68"/>
      <c r="K1165" s="105"/>
      <c r="L1165" s="68"/>
      <c r="M1165" s="68"/>
      <c r="AMF1165" s="0"/>
      <c r="AMG1165" s="0"/>
      <c r="AMH1165" s="0"/>
      <c r="AMI1165" s="0"/>
      <c r="AMJ1165" s="0"/>
    </row>
    <row r="1166" s="142" customFormat="true" ht="13.8" hidden="false" customHeight="false" outlineLevel="0" collapsed="false">
      <c r="A1166" s="95"/>
      <c r="C1166" s="102"/>
      <c r="D1166" s="102"/>
      <c r="E1166" s="103"/>
      <c r="F1166" s="104"/>
      <c r="G1166" s="68"/>
      <c r="H1166" s="68"/>
      <c r="I1166" s="105"/>
      <c r="J1166" s="68"/>
      <c r="K1166" s="105"/>
      <c r="L1166" s="68"/>
      <c r="M1166" s="68"/>
      <c r="AMF1166" s="0"/>
      <c r="AMG1166" s="0"/>
      <c r="AMH1166" s="0"/>
      <c r="AMI1166" s="0"/>
      <c r="AMJ1166" s="0"/>
    </row>
    <row r="1167" s="142" customFormat="true" ht="13.8" hidden="false" customHeight="false" outlineLevel="0" collapsed="false">
      <c r="A1167" s="95"/>
      <c r="C1167" s="102"/>
      <c r="D1167" s="102"/>
      <c r="E1167" s="103"/>
      <c r="F1167" s="104"/>
      <c r="G1167" s="68"/>
      <c r="H1167" s="68"/>
      <c r="I1167" s="105"/>
      <c r="J1167" s="68"/>
      <c r="K1167" s="105"/>
      <c r="L1167" s="68"/>
      <c r="M1167" s="68"/>
      <c r="AMF1167" s="0"/>
      <c r="AMG1167" s="0"/>
      <c r="AMH1167" s="0"/>
      <c r="AMI1167" s="0"/>
      <c r="AMJ1167" s="0"/>
    </row>
    <row r="1168" s="142" customFormat="true" ht="13.8" hidden="false" customHeight="false" outlineLevel="0" collapsed="false">
      <c r="A1168" s="95"/>
      <c r="C1168" s="102"/>
      <c r="D1168" s="102"/>
      <c r="E1168" s="103"/>
      <c r="F1168" s="104"/>
      <c r="G1168" s="68"/>
      <c r="H1168" s="68"/>
      <c r="I1168" s="105"/>
      <c r="J1168" s="68"/>
      <c r="K1168" s="105"/>
      <c r="L1168" s="68"/>
      <c r="M1168" s="68"/>
      <c r="AMF1168" s="0"/>
      <c r="AMG1168" s="0"/>
      <c r="AMH1168" s="0"/>
      <c r="AMI1168" s="0"/>
      <c r="AMJ1168" s="0"/>
    </row>
    <row r="1169" s="142" customFormat="true" ht="13.8" hidden="false" customHeight="false" outlineLevel="0" collapsed="false">
      <c r="A1169" s="95"/>
      <c r="C1169" s="102"/>
      <c r="D1169" s="102"/>
      <c r="E1169" s="103"/>
      <c r="F1169" s="104"/>
      <c r="G1169" s="68"/>
      <c r="H1169" s="68"/>
      <c r="I1169" s="105"/>
      <c r="J1169" s="68"/>
      <c r="K1169" s="105"/>
      <c r="L1169" s="68"/>
      <c r="M1169" s="68"/>
      <c r="AMF1169" s="0"/>
      <c r="AMG1169" s="0"/>
      <c r="AMH1169" s="0"/>
      <c r="AMI1169" s="0"/>
      <c r="AMJ1169" s="0"/>
    </row>
    <row r="1170" s="142" customFormat="true" ht="13.8" hidden="false" customHeight="false" outlineLevel="0" collapsed="false">
      <c r="A1170" s="95"/>
      <c r="C1170" s="102"/>
      <c r="D1170" s="102"/>
      <c r="E1170" s="103"/>
      <c r="F1170" s="104"/>
      <c r="G1170" s="68"/>
      <c r="H1170" s="68"/>
      <c r="I1170" s="105"/>
      <c r="J1170" s="68"/>
      <c r="K1170" s="105"/>
      <c r="L1170" s="68"/>
      <c r="M1170" s="68"/>
      <c r="AMF1170" s="0"/>
      <c r="AMG1170" s="0"/>
      <c r="AMH1170" s="0"/>
      <c r="AMI1170" s="0"/>
      <c r="AMJ1170" s="0"/>
    </row>
    <row r="1171" s="142" customFormat="true" ht="13.8" hidden="false" customHeight="false" outlineLevel="0" collapsed="false">
      <c r="A1171" s="95"/>
      <c r="C1171" s="102"/>
      <c r="D1171" s="102"/>
      <c r="E1171" s="103"/>
      <c r="F1171" s="104"/>
      <c r="G1171" s="68"/>
      <c r="H1171" s="68"/>
      <c r="I1171" s="105"/>
      <c r="J1171" s="68"/>
      <c r="K1171" s="105"/>
      <c r="L1171" s="68"/>
      <c r="M1171" s="68"/>
      <c r="AMF1171" s="0"/>
      <c r="AMG1171" s="0"/>
      <c r="AMH1171" s="0"/>
      <c r="AMI1171" s="0"/>
      <c r="AMJ1171" s="0"/>
    </row>
    <row r="1172" s="142" customFormat="true" ht="13.8" hidden="false" customHeight="false" outlineLevel="0" collapsed="false">
      <c r="A1172" s="95"/>
      <c r="C1172" s="102"/>
      <c r="D1172" s="102"/>
      <c r="E1172" s="103"/>
      <c r="F1172" s="104"/>
      <c r="G1172" s="68"/>
      <c r="H1172" s="68"/>
      <c r="I1172" s="105"/>
      <c r="J1172" s="68"/>
      <c r="K1172" s="105"/>
      <c r="L1172" s="68"/>
      <c r="M1172" s="68"/>
      <c r="AMF1172" s="0"/>
      <c r="AMG1172" s="0"/>
      <c r="AMH1172" s="0"/>
      <c r="AMI1172" s="0"/>
      <c r="AMJ1172" s="0"/>
    </row>
    <row r="1173" s="142" customFormat="true" ht="13.8" hidden="false" customHeight="false" outlineLevel="0" collapsed="false">
      <c r="A1173" s="95"/>
      <c r="C1173" s="102"/>
      <c r="D1173" s="102"/>
      <c r="E1173" s="103"/>
      <c r="F1173" s="104"/>
      <c r="G1173" s="68"/>
      <c r="H1173" s="68"/>
      <c r="I1173" s="105"/>
      <c r="J1173" s="68"/>
      <c r="K1173" s="105"/>
      <c r="L1173" s="68"/>
      <c r="M1173" s="68"/>
      <c r="AMF1173" s="0"/>
      <c r="AMG1173" s="0"/>
      <c r="AMH1173" s="0"/>
      <c r="AMI1173" s="0"/>
      <c r="AMJ1173" s="0"/>
    </row>
    <row r="1174" s="142" customFormat="true" ht="13.8" hidden="false" customHeight="false" outlineLevel="0" collapsed="false">
      <c r="A1174" s="95"/>
      <c r="C1174" s="102"/>
      <c r="D1174" s="102"/>
      <c r="E1174" s="103"/>
      <c r="F1174" s="104"/>
      <c r="G1174" s="68"/>
      <c r="H1174" s="68"/>
      <c r="I1174" s="105"/>
      <c r="J1174" s="68"/>
      <c r="K1174" s="105"/>
      <c r="L1174" s="68"/>
      <c r="M1174" s="68"/>
      <c r="AMF1174" s="0"/>
      <c r="AMG1174" s="0"/>
      <c r="AMH1174" s="0"/>
      <c r="AMI1174" s="0"/>
      <c r="AMJ1174" s="0"/>
    </row>
    <row r="1175" s="142" customFormat="true" ht="13.8" hidden="false" customHeight="false" outlineLevel="0" collapsed="false">
      <c r="A1175" s="95"/>
      <c r="C1175" s="102"/>
      <c r="D1175" s="102"/>
      <c r="E1175" s="103"/>
      <c r="F1175" s="104"/>
      <c r="G1175" s="68"/>
      <c r="H1175" s="68"/>
      <c r="I1175" s="105"/>
      <c r="J1175" s="68"/>
      <c r="K1175" s="105"/>
      <c r="L1175" s="68"/>
      <c r="M1175" s="68"/>
      <c r="AMF1175" s="0"/>
      <c r="AMG1175" s="0"/>
      <c r="AMH1175" s="0"/>
      <c r="AMI1175" s="0"/>
      <c r="AMJ1175" s="0"/>
    </row>
    <row r="1176" s="142" customFormat="true" ht="13.8" hidden="false" customHeight="false" outlineLevel="0" collapsed="false">
      <c r="A1176" s="95"/>
      <c r="C1176" s="102"/>
      <c r="D1176" s="102"/>
      <c r="E1176" s="103"/>
      <c r="F1176" s="104"/>
      <c r="G1176" s="68"/>
      <c r="H1176" s="68"/>
      <c r="I1176" s="105"/>
      <c r="J1176" s="68"/>
      <c r="K1176" s="105"/>
      <c r="L1176" s="68"/>
      <c r="M1176" s="68"/>
      <c r="AMF1176" s="0"/>
      <c r="AMG1176" s="0"/>
      <c r="AMH1176" s="0"/>
      <c r="AMI1176" s="0"/>
      <c r="AMJ1176" s="0"/>
    </row>
    <row r="1177" s="142" customFormat="true" ht="13.8" hidden="false" customHeight="false" outlineLevel="0" collapsed="false">
      <c r="A1177" s="95"/>
      <c r="C1177" s="102"/>
      <c r="D1177" s="102"/>
      <c r="E1177" s="103"/>
      <c r="F1177" s="104"/>
      <c r="G1177" s="68"/>
      <c r="H1177" s="68"/>
      <c r="I1177" s="105"/>
      <c r="J1177" s="68"/>
      <c r="K1177" s="105"/>
      <c r="L1177" s="68"/>
      <c r="M1177" s="68"/>
      <c r="AMF1177" s="0"/>
      <c r="AMG1177" s="0"/>
      <c r="AMH1177" s="0"/>
      <c r="AMI1177" s="0"/>
      <c r="AMJ1177" s="0"/>
    </row>
    <row r="1178" s="142" customFormat="true" ht="13.8" hidden="false" customHeight="false" outlineLevel="0" collapsed="false">
      <c r="A1178" s="95"/>
      <c r="C1178" s="102"/>
      <c r="D1178" s="102"/>
      <c r="E1178" s="103"/>
      <c r="F1178" s="104"/>
      <c r="G1178" s="68"/>
      <c r="H1178" s="68"/>
      <c r="I1178" s="105"/>
      <c r="J1178" s="68"/>
      <c r="K1178" s="105"/>
      <c r="L1178" s="68"/>
      <c r="M1178" s="68"/>
      <c r="AMF1178" s="0"/>
      <c r="AMG1178" s="0"/>
      <c r="AMH1178" s="0"/>
      <c r="AMI1178" s="0"/>
      <c r="AMJ1178" s="0"/>
    </row>
    <row r="1179" s="142" customFormat="true" ht="13.8" hidden="false" customHeight="false" outlineLevel="0" collapsed="false">
      <c r="A1179" s="95"/>
      <c r="C1179" s="102"/>
      <c r="D1179" s="102"/>
      <c r="E1179" s="103"/>
      <c r="F1179" s="104"/>
      <c r="G1179" s="68"/>
      <c r="H1179" s="68"/>
      <c r="I1179" s="105"/>
      <c r="J1179" s="68"/>
      <c r="K1179" s="105"/>
      <c r="L1179" s="68"/>
      <c r="M1179" s="68"/>
      <c r="AMF1179" s="0"/>
      <c r="AMG1179" s="0"/>
      <c r="AMH1179" s="0"/>
      <c r="AMI1179" s="0"/>
      <c r="AMJ1179" s="0"/>
    </row>
    <row r="1180" s="142" customFormat="true" ht="13.8" hidden="false" customHeight="false" outlineLevel="0" collapsed="false">
      <c r="A1180" s="95"/>
      <c r="C1180" s="102"/>
      <c r="D1180" s="102"/>
      <c r="E1180" s="103"/>
      <c r="F1180" s="104"/>
      <c r="G1180" s="68"/>
      <c r="H1180" s="68"/>
      <c r="I1180" s="105"/>
      <c r="J1180" s="68"/>
      <c r="K1180" s="105"/>
      <c r="L1180" s="68"/>
      <c r="M1180" s="68"/>
      <c r="AMF1180" s="0"/>
      <c r="AMG1180" s="0"/>
      <c r="AMH1180" s="0"/>
      <c r="AMI1180" s="0"/>
      <c r="AMJ1180" s="0"/>
    </row>
    <row r="1181" s="142" customFormat="true" ht="13.8" hidden="false" customHeight="false" outlineLevel="0" collapsed="false">
      <c r="A1181" s="95"/>
      <c r="C1181" s="102"/>
      <c r="D1181" s="102"/>
      <c r="E1181" s="103"/>
      <c r="F1181" s="104"/>
      <c r="G1181" s="68"/>
      <c r="H1181" s="68"/>
      <c r="I1181" s="105"/>
      <c r="J1181" s="68"/>
      <c r="K1181" s="105"/>
      <c r="L1181" s="68"/>
      <c r="M1181" s="68"/>
      <c r="AMF1181" s="0"/>
      <c r="AMG1181" s="0"/>
      <c r="AMH1181" s="0"/>
      <c r="AMI1181" s="0"/>
      <c r="AMJ1181" s="0"/>
    </row>
    <row r="1182" s="142" customFormat="true" ht="13.8" hidden="false" customHeight="false" outlineLevel="0" collapsed="false">
      <c r="A1182" s="95"/>
      <c r="C1182" s="102"/>
      <c r="D1182" s="102"/>
      <c r="E1182" s="103"/>
      <c r="F1182" s="104"/>
      <c r="G1182" s="68"/>
      <c r="H1182" s="68"/>
      <c r="I1182" s="105"/>
      <c r="J1182" s="68"/>
      <c r="K1182" s="105"/>
      <c r="L1182" s="68"/>
      <c r="M1182" s="68"/>
      <c r="AMF1182" s="0"/>
      <c r="AMG1182" s="0"/>
      <c r="AMH1182" s="0"/>
      <c r="AMI1182" s="0"/>
      <c r="AMJ1182" s="0"/>
    </row>
    <row r="1183" s="142" customFormat="true" ht="13.8" hidden="false" customHeight="false" outlineLevel="0" collapsed="false">
      <c r="A1183" s="95"/>
      <c r="C1183" s="102"/>
      <c r="D1183" s="102"/>
      <c r="E1183" s="103"/>
      <c r="F1183" s="104"/>
      <c r="G1183" s="68"/>
      <c r="H1183" s="68"/>
      <c r="I1183" s="105"/>
      <c r="J1183" s="68"/>
      <c r="K1183" s="105"/>
      <c r="L1183" s="68"/>
      <c r="M1183" s="68"/>
      <c r="AMF1183" s="0"/>
      <c r="AMG1183" s="0"/>
      <c r="AMH1183" s="0"/>
      <c r="AMI1183" s="0"/>
      <c r="AMJ1183" s="0"/>
    </row>
    <row r="1184" s="142" customFormat="true" ht="13.8" hidden="false" customHeight="false" outlineLevel="0" collapsed="false">
      <c r="A1184" s="95"/>
      <c r="C1184" s="102"/>
      <c r="D1184" s="102"/>
      <c r="E1184" s="103"/>
      <c r="F1184" s="104"/>
      <c r="G1184" s="68"/>
      <c r="H1184" s="68"/>
      <c r="I1184" s="105"/>
      <c r="J1184" s="68"/>
      <c r="K1184" s="105"/>
      <c r="L1184" s="68"/>
      <c r="M1184" s="68"/>
      <c r="AMF1184" s="0"/>
      <c r="AMG1184" s="0"/>
      <c r="AMH1184" s="0"/>
      <c r="AMI1184" s="0"/>
      <c r="AMJ1184" s="0"/>
    </row>
    <row r="1185" s="142" customFormat="true" ht="13.8" hidden="false" customHeight="false" outlineLevel="0" collapsed="false">
      <c r="A1185" s="95"/>
      <c r="C1185" s="102"/>
      <c r="D1185" s="102"/>
      <c r="E1185" s="103"/>
      <c r="F1185" s="104"/>
      <c r="G1185" s="68"/>
      <c r="H1185" s="68"/>
      <c r="I1185" s="105"/>
      <c r="J1185" s="68"/>
      <c r="K1185" s="105"/>
      <c r="L1185" s="68"/>
      <c r="M1185" s="68"/>
      <c r="AMF1185" s="0"/>
      <c r="AMG1185" s="0"/>
      <c r="AMH1185" s="0"/>
      <c r="AMI1185" s="0"/>
      <c r="AMJ1185" s="0"/>
    </row>
    <row r="1186" s="142" customFormat="true" ht="13.8" hidden="false" customHeight="false" outlineLevel="0" collapsed="false">
      <c r="A1186" s="95"/>
      <c r="C1186" s="102"/>
      <c r="D1186" s="102"/>
      <c r="E1186" s="103"/>
      <c r="F1186" s="104"/>
      <c r="G1186" s="68"/>
      <c r="H1186" s="68"/>
      <c r="I1186" s="105"/>
      <c r="J1186" s="68"/>
      <c r="K1186" s="105"/>
      <c r="L1186" s="68"/>
      <c r="M1186" s="68"/>
      <c r="AMF1186" s="0"/>
      <c r="AMG1186" s="0"/>
      <c r="AMH1186" s="0"/>
      <c r="AMI1186" s="0"/>
      <c r="AMJ1186" s="0"/>
    </row>
    <row r="1187" s="142" customFormat="true" ht="13.8" hidden="false" customHeight="false" outlineLevel="0" collapsed="false">
      <c r="A1187" s="95"/>
      <c r="C1187" s="102"/>
      <c r="D1187" s="102"/>
      <c r="E1187" s="103"/>
      <c r="F1187" s="104"/>
      <c r="G1187" s="68"/>
      <c r="H1187" s="68"/>
      <c r="I1187" s="105"/>
      <c r="J1187" s="68"/>
      <c r="K1187" s="105"/>
      <c r="L1187" s="68"/>
      <c r="M1187" s="68"/>
      <c r="AMF1187" s="0"/>
      <c r="AMG1187" s="0"/>
      <c r="AMH1187" s="0"/>
      <c r="AMI1187" s="0"/>
      <c r="AMJ1187" s="0"/>
    </row>
    <row r="1188" s="142" customFormat="true" ht="13.8" hidden="false" customHeight="false" outlineLevel="0" collapsed="false">
      <c r="A1188" s="95"/>
      <c r="C1188" s="102"/>
      <c r="D1188" s="102"/>
      <c r="E1188" s="103"/>
      <c r="F1188" s="104"/>
      <c r="G1188" s="68"/>
      <c r="H1188" s="68"/>
      <c r="I1188" s="105"/>
      <c r="J1188" s="68"/>
      <c r="K1188" s="105"/>
      <c r="L1188" s="68"/>
      <c r="M1188" s="68"/>
      <c r="AMF1188" s="0"/>
      <c r="AMG1188" s="0"/>
      <c r="AMH1188" s="0"/>
      <c r="AMI1188" s="0"/>
      <c r="AMJ1188" s="0"/>
    </row>
    <row r="1189" s="142" customFormat="true" ht="13.8" hidden="false" customHeight="false" outlineLevel="0" collapsed="false">
      <c r="A1189" s="95"/>
      <c r="C1189" s="102"/>
      <c r="D1189" s="102"/>
      <c r="E1189" s="103"/>
      <c r="F1189" s="104"/>
      <c r="G1189" s="68"/>
      <c r="H1189" s="68"/>
      <c r="I1189" s="105"/>
      <c r="J1189" s="68"/>
      <c r="K1189" s="105"/>
      <c r="L1189" s="68"/>
      <c r="M1189" s="68"/>
      <c r="AMF1189" s="0"/>
      <c r="AMG1189" s="0"/>
      <c r="AMH1189" s="0"/>
      <c r="AMI1189" s="0"/>
      <c r="AMJ1189" s="0"/>
    </row>
    <row r="1190" s="142" customFormat="true" ht="13.8" hidden="false" customHeight="false" outlineLevel="0" collapsed="false">
      <c r="A1190" s="95"/>
      <c r="C1190" s="102"/>
      <c r="D1190" s="102"/>
      <c r="E1190" s="103"/>
      <c r="F1190" s="104"/>
      <c r="G1190" s="68"/>
      <c r="H1190" s="68"/>
      <c r="I1190" s="105"/>
      <c r="J1190" s="68"/>
      <c r="K1190" s="105"/>
      <c r="L1190" s="68"/>
      <c r="M1190" s="68"/>
      <c r="AMF1190" s="0"/>
      <c r="AMG1190" s="0"/>
      <c r="AMH1190" s="0"/>
      <c r="AMI1190" s="0"/>
      <c r="AMJ1190" s="0"/>
    </row>
    <row r="1191" s="142" customFormat="true" ht="13.8" hidden="false" customHeight="false" outlineLevel="0" collapsed="false">
      <c r="A1191" s="95"/>
      <c r="C1191" s="102"/>
      <c r="D1191" s="102"/>
      <c r="E1191" s="103"/>
      <c r="F1191" s="104"/>
      <c r="G1191" s="68"/>
      <c r="H1191" s="68"/>
      <c r="I1191" s="105"/>
      <c r="J1191" s="68"/>
      <c r="K1191" s="105"/>
      <c r="L1191" s="68"/>
      <c r="M1191" s="68"/>
      <c r="AMF1191" s="0"/>
      <c r="AMG1191" s="0"/>
      <c r="AMH1191" s="0"/>
      <c r="AMI1191" s="0"/>
      <c r="AMJ1191" s="0"/>
    </row>
    <row r="1192" s="142" customFormat="true" ht="13.8" hidden="false" customHeight="false" outlineLevel="0" collapsed="false">
      <c r="A1192" s="95"/>
      <c r="C1192" s="102"/>
      <c r="D1192" s="102"/>
      <c r="E1192" s="103"/>
      <c r="F1192" s="104"/>
      <c r="G1192" s="68"/>
      <c r="H1192" s="68"/>
      <c r="I1192" s="105"/>
      <c r="J1192" s="68"/>
      <c r="K1192" s="105"/>
      <c r="L1192" s="68"/>
      <c r="M1192" s="68"/>
      <c r="AMF1192" s="0"/>
      <c r="AMG1192" s="0"/>
      <c r="AMH1192" s="0"/>
      <c r="AMI1192" s="0"/>
      <c r="AMJ1192" s="0"/>
    </row>
    <row r="1193" s="142" customFormat="true" ht="13.8" hidden="false" customHeight="false" outlineLevel="0" collapsed="false">
      <c r="A1193" s="95"/>
      <c r="C1193" s="102"/>
      <c r="D1193" s="102"/>
      <c r="E1193" s="103"/>
      <c r="F1193" s="104"/>
      <c r="G1193" s="68"/>
      <c r="H1193" s="68"/>
      <c r="I1193" s="105"/>
      <c r="J1193" s="68"/>
      <c r="K1193" s="105"/>
      <c r="L1193" s="68"/>
      <c r="M1193" s="68"/>
      <c r="AMF1193" s="0"/>
      <c r="AMG1193" s="0"/>
      <c r="AMH1193" s="0"/>
      <c r="AMI1193" s="0"/>
      <c r="AMJ1193" s="0"/>
    </row>
    <row r="1194" s="142" customFormat="true" ht="13.8" hidden="false" customHeight="false" outlineLevel="0" collapsed="false">
      <c r="A1194" s="95"/>
      <c r="C1194" s="102"/>
      <c r="D1194" s="102"/>
      <c r="E1194" s="103"/>
      <c r="F1194" s="104"/>
      <c r="G1194" s="68"/>
      <c r="H1194" s="68"/>
      <c r="I1194" s="105"/>
      <c r="J1194" s="68"/>
      <c r="K1194" s="105"/>
      <c r="L1194" s="68"/>
      <c r="M1194" s="68"/>
      <c r="AMF1194" s="0"/>
      <c r="AMG1194" s="0"/>
      <c r="AMH1194" s="0"/>
      <c r="AMI1194" s="0"/>
      <c r="AMJ1194" s="0"/>
    </row>
    <row r="1195" s="142" customFormat="true" ht="13.8" hidden="false" customHeight="false" outlineLevel="0" collapsed="false">
      <c r="A1195" s="95"/>
      <c r="C1195" s="102"/>
      <c r="D1195" s="102"/>
      <c r="E1195" s="103"/>
      <c r="F1195" s="104"/>
      <c r="G1195" s="68"/>
      <c r="H1195" s="68"/>
      <c r="I1195" s="105"/>
      <c r="J1195" s="68"/>
      <c r="K1195" s="105"/>
      <c r="L1195" s="68"/>
      <c r="M1195" s="68"/>
      <c r="AMF1195" s="0"/>
      <c r="AMG1195" s="0"/>
      <c r="AMH1195" s="0"/>
      <c r="AMI1195" s="0"/>
      <c r="AMJ1195" s="0"/>
    </row>
    <row r="1196" s="142" customFormat="true" ht="13.8" hidden="false" customHeight="false" outlineLevel="0" collapsed="false">
      <c r="A1196" s="95"/>
      <c r="C1196" s="102"/>
      <c r="D1196" s="102"/>
      <c r="E1196" s="103"/>
      <c r="F1196" s="104"/>
      <c r="G1196" s="68"/>
      <c r="H1196" s="68"/>
      <c r="I1196" s="105"/>
      <c r="J1196" s="68"/>
      <c r="K1196" s="105"/>
      <c r="L1196" s="68"/>
      <c r="M1196" s="68"/>
      <c r="AMF1196" s="0"/>
      <c r="AMG1196" s="0"/>
      <c r="AMH1196" s="0"/>
      <c r="AMI1196" s="0"/>
      <c r="AMJ1196" s="0"/>
    </row>
    <row r="1197" s="142" customFormat="true" ht="13.8" hidden="false" customHeight="false" outlineLevel="0" collapsed="false">
      <c r="A1197" s="95"/>
      <c r="C1197" s="102"/>
      <c r="D1197" s="102"/>
      <c r="E1197" s="103"/>
      <c r="F1197" s="104"/>
      <c r="G1197" s="68"/>
      <c r="H1197" s="68"/>
      <c r="I1197" s="105"/>
      <c r="J1197" s="68"/>
      <c r="K1197" s="105"/>
      <c r="L1197" s="68"/>
      <c r="M1197" s="68"/>
      <c r="AMF1197" s="0"/>
      <c r="AMG1197" s="0"/>
      <c r="AMH1197" s="0"/>
      <c r="AMI1197" s="0"/>
      <c r="AMJ1197" s="0"/>
    </row>
    <row r="1198" s="142" customFormat="true" ht="13.8" hidden="false" customHeight="false" outlineLevel="0" collapsed="false">
      <c r="A1198" s="95"/>
      <c r="C1198" s="102"/>
      <c r="D1198" s="102"/>
      <c r="E1198" s="103"/>
      <c r="F1198" s="104"/>
      <c r="G1198" s="68"/>
      <c r="H1198" s="68"/>
      <c r="I1198" s="105"/>
      <c r="J1198" s="68"/>
      <c r="K1198" s="105"/>
      <c r="L1198" s="68"/>
      <c r="M1198" s="68"/>
      <c r="AMF1198" s="0"/>
      <c r="AMG1198" s="0"/>
      <c r="AMH1198" s="0"/>
      <c r="AMI1198" s="0"/>
      <c r="AMJ1198" s="0"/>
    </row>
    <row r="1199" s="142" customFormat="true" ht="13.8" hidden="false" customHeight="false" outlineLevel="0" collapsed="false">
      <c r="A1199" s="95"/>
      <c r="C1199" s="102"/>
      <c r="D1199" s="102"/>
      <c r="E1199" s="103"/>
      <c r="F1199" s="104"/>
      <c r="G1199" s="68"/>
      <c r="H1199" s="68"/>
      <c r="I1199" s="105"/>
      <c r="J1199" s="68"/>
      <c r="K1199" s="105"/>
      <c r="L1199" s="68"/>
      <c r="M1199" s="68"/>
      <c r="AMF1199" s="0"/>
      <c r="AMG1199" s="0"/>
      <c r="AMH1199" s="0"/>
      <c r="AMI1199" s="0"/>
      <c r="AMJ1199" s="0"/>
    </row>
    <row r="1200" s="142" customFormat="true" ht="13.8" hidden="false" customHeight="false" outlineLevel="0" collapsed="false">
      <c r="A1200" s="95"/>
      <c r="C1200" s="102"/>
      <c r="D1200" s="102"/>
      <c r="E1200" s="103"/>
      <c r="F1200" s="104"/>
      <c r="G1200" s="68"/>
      <c r="H1200" s="68"/>
      <c r="I1200" s="105"/>
      <c r="J1200" s="68"/>
      <c r="K1200" s="105"/>
      <c r="L1200" s="68"/>
      <c r="M1200" s="68"/>
      <c r="AMF1200" s="0"/>
      <c r="AMG1200" s="0"/>
      <c r="AMH1200" s="0"/>
      <c r="AMI1200" s="0"/>
      <c r="AMJ1200" s="0"/>
    </row>
    <row r="1201" s="142" customFormat="true" ht="13.8" hidden="false" customHeight="false" outlineLevel="0" collapsed="false">
      <c r="A1201" s="95"/>
      <c r="C1201" s="102"/>
      <c r="D1201" s="102"/>
      <c r="E1201" s="103"/>
      <c r="F1201" s="104"/>
      <c r="G1201" s="68"/>
      <c r="H1201" s="68"/>
      <c r="I1201" s="105"/>
      <c r="J1201" s="68"/>
      <c r="K1201" s="105"/>
      <c r="L1201" s="68"/>
      <c r="M1201" s="68"/>
      <c r="AMF1201" s="0"/>
      <c r="AMG1201" s="0"/>
      <c r="AMH1201" s="0"/>
      <c r="AMI1201" s="0"/>
      <c r="AMJ1201" s="0"/>
    </row>
    <row r="1202" s="142" customFormat="true" ht="13.8" hidden="false" customHeight="false" outlineLevel="0" collapsed="false">
      <c r="A1202" s="95"/>
      <c r="C1202" s="102"/>
      <c r="D1202" s="102"/>
      <c r="E1202" s="103"/>
      <c r="F1202" s="104"/>
      <c r="G1202" s="68"/>
      <c r="H1202" s="68"/>
      <c r="I1202" s="105"/>
      <c r="J1202" s="68"/>
      <c r="K1202" s="105"/>
      <c r="L1202" s="68"/>
      <c r="M1202" s="68"/>
      <c r="AMF1202" s="0"/>
      <c r="AMG1202" s="0"/>
      <c r="AMH1202" s="0"/>
      <c r="AMI1202" s="0"/>
      <c r="AMJ1202" s="0"/>
    </row>
    <row r="1203" s="142" customFormat="true" ht="13.8" hidden="false" customHeight="false" outlineLevel="0" collapsed="false">
      <c r="A1203" s="95"/>
      <c r="C1203" s="102"/>
      <c r="D1203" s="102"/>
      <c r="E1203" s="103"/>
      <c r="F1203" s="104"/>
      <c r="G1203" s="68"/>
      <c r="H1203" s="68"/>
      <c r="I1203" s="105"/>
      <c r="J1203" s="68"/>
      <c r="K1203" s="105"/>
      <c r="L1203" s="68"/>
      <c r="M1203" s="68"/>
      <c r="AMF1203" s="0"/>
      <c r="AMG1203" s="0"/>
      <c r="AMH1203" s="0"/>
      <c r="AMI1203" s="0"/>
      <c r="AMJ1203" s="0"/>
    </row>
  </sheetData>
  <printOptions headings="false" gridLines="false" gridLinesSet="true" horizontalCentered="false" verticalCentered="false"/>
  <pageMargins left="0.7" right="0.3" top="1.00555555555556" bottom="0.7" header="0.7"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&amp;L&amp;"Arial,Italic"Strojarske instalacije
DALMATI d.o.o.&amp;R&amp;12&amp;P/&amp;N</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0EE90"/>
    <pageSetUpPr fitToPage="true"/>
  </sheetPr>
  <dimension ref="A1:AMJ1049"/>
  <sheetViews>
    <sheetView showFormulas="false" showGridLines="true" showRowColHeaders="true" showZeros="false" rightToLeft="false" tabSelected="false" showOutlineSymbols="true" defaultGridColor="true" view="pageBreakPreview" topLeftCell="A35" colorId="64" zoomScale="65" zoomScaleNormal="100" zoomScalePageLayoutView="65" workbookViewId="0">
      <selection pane="topLeft" activeCell="E5" activeCellId="0" sqref="E5"/>
    </sheetView>
  </sheetViews>
  <sheetFormatPr defaultColWidth="11.640625" defaultRowHeight="13.8" zeroHeight="false" outlineLevelRow="0" outlineLevelCol="0"/>
  <cols>
    <col collapsed="false" customWidth="true" hidden="false" outlineLevel="0" max="1" min="1" style="179" width="6.34"/>
    <col collapsed="false" customWidth="true" hidden="false" outlineLevel="0" max="2" min="2" style="142" width="64.63"/>
    <col collapsed="false" customWidth="true" hidden="false" outlineLevel="0" max="3" min="3" style="102" width="9.07"/>
    <col collapsed="false" customWidth="true" hidden="false" outlineLevel="0" max="4" min="4" style="102" width="7.79"/>
    <col collapsed="false" customWidth="true" hidden="false" outlineLevel="0" max="5" min="5" style="103" width="9.72"/>
    <col collapsed="false" customWidth="true" hidden="false" outlineLevel="0" max="6" min="6" style="178" width="15.52"/>
    <col collapsed="false" customWidth="false" hidden="false" outlineLevel="0" max="7" min="7" style="68" width="11.64"/>
    <col collapsed="false" customWidth="false" hidden="false" outlineLevel="0" max="8" min="8" style="180" width="11.64"/>
    <col collapsed="false" customWidth="false" hidden="false" outlineLevel="0" max="11" min="9" style="68" width="11.64"/>
    <col collapsed="false" customWidth="false" hidden="false" outlineLevel="0" max="12" min="12" style="63" width="11.64"/>
    <col collapsed="false" customWidth="false" hidden="false" outlineLevel="0" max="13" min="13" style="68" width="11.64"/>
    <col collapsed="false" customWidth="false" hidden="false" outlineLevel="0" max="14" min="14" style="63" width="11.64"/>
    <col collapsed="false" customWidth="false" hidden="false" outlineLevel="0" max="1022" min="15" style="68" width="11.64"/>
    <col collapsed="false" customWidth="false" hidden="false" outlineLevel="0" max="1024" min="1023" style="1" width="11.64"/>
  </cols>
  <sheetData>
    <row r="1" customFormat="false" ht="13.8" hidden="false" customHeight="false" outlineLevel="0" collapsed="false">
      <c r="A1" s="27" t="s">
        <v>354</v>
      </c>
      <c r="B1" s="26" t="s">
        <v>355</v>
      </c>
      <c r="C1" s="26"/>
      <c r="D1" s="26"/>
      <c r="E1" s="181"/>
      <c r="F1" s="181"/>
    </row>
    <row r="2" customFormat="false" ht="13.8" hidden="false" customHeight="false" outlineLevel="0" collapsed="false">
      <c r="A2" s="30"/>
      <c r="B2" s="31"/>
      <c r="C2" s="32"/>
      <c r="D2" s="110"/>
      <c r="E2" s="111"/>
      <c r="F2" s="111"/>
    </row>
    <row r="3" customFormat="false" ht="26.9" hidden="false" customHeight="false" outlineLevel="0" collapsed="false">
      <c r="A3" s="34" t="s">
        <v>17</v>
      </c>
      <c r="B3" s="35" t="s">
        <v>18</v>
      </c>
      <c r="C3" s="36" t="s">
        <v>19</v>
      </c>
      <c r="D3" s="36" t="s">
        <v>20</v>
      </c>
      <c r="E3" s="37" t="s">
        <v>21</v>
      </c>
      <c r="F3" s="38" t="s">
        <v>22</v>
      </c>
      <c r="G3" s="114"/>
      <c r="H3" s="182"/>
      <c r="I3" s="114"/>
      <c r="J3" s="113"/>
      <c r="K3" s="114"/>
      <c r="L3" s="183"/>
      <c r="M3" s="114"/>
      <c r="N3" s="183"/>
      <c r="O3" s="114"/>
      <c r="P3" s="116"/>
    </row>
    <row r="4" customFormat="false" ht="13.8" hidden="false" customHeight="false" outlineLevel="0" collapsed="false">
      <c r="A4" s="184"/>
      <c r="B4" s="185"/>
      <c r="C4" s="186"/>
      <c r="D4" s="186"/>
      <c r="E4" s="187"/>
      <c r="F4" s="188"/>
      <c r="G4" s="114"/>
      <c r="H4" s="182"/>
      <c r="I4" s="114"/>
      <c r="J4" s="113"/>
      <c r="K4" s="114"/>
      <c r="L4" s="183"/>
      <c r="M4" s="114"/>
      <c r="N4" s="183"/>
      <c r="O4" s="114"/>
      <c r="P4" s="116"/>
    </row>
    <row r="5" s="68" customFormat="true" ht="52" hidden="false" customHeight="false" outlineLevel="0" collapsed="false">
      <c r="A5" s="189" t="s">
        <v>356</v>
      </c>
      <c r="B5" s="101" t="s">
        <v>357</v>
      </c>
      <c r="C5" s="190"/>
      <c r="D5" s="191"/>
      <c r="E5" s="52"/>
      <c r="F5" s="53"/>
      <c r="AMI5" s="1"/>
      <c r="AMJ5" s="1"/>
    </row>
    <row r="6" customFormat="false" ht="14.5" hidden="false" customHeight="false" outlineLevel="0" collapsed="false">
      <c r="A6" s="60"/>
      <c r="B6" s="55" t="s">
        <v>38</v>
      </c>
      <c r="C6" s="51"/>
      <c r="D6" s="51"/>
      <c r="E6" s="52"/>
      <c r="F6" s="53"/>
    </row>
    <row r="7" customFormat="false" ht="14.5" hidden="false" customHeight="false" outlineLevel="0" collapsed="false">
      <c r="A7" s="60"/>
      <c r="B7" s="57" t="s">
        <v>358</v>
      </c>
      <c r="C7" s="51" t="s">
        <v>39</v>
      </c>
      <c r="D7" s="51" t="n">
        <v>1</v>
      </c>
      <c r="E7" s="52"/>
      <c r="F7" s="53" t="n">
        <f aca="false">SUM(D7*E7)</f>
        <v>0</v>
      </c>
    </row>
    <row r="8" customFormat="false" ht="14.5" hidden="false" customHeight="false" outlineLevel="0" collapsed="false">
      <c r="A8" s="60"/>
      <c r="B8" s="192" t="s">
        <v>359</v>
      </c>
      <c r="C8" s="51"/>
      <c r="D8" s="51"/>
      <c r="E8" s="52"/>
      <c r="F8" s="53"/>
    </row>
    <row r="9" customFormat="false" ht="14.5" hidden="false" customHeight="false" outlineLevel="0" collapsed="false">
      <c r="A9" s="60"/>
      <c r="B9" s="192" t="s">
        <v>360</v>
      </c>
      <c r="C9" s="51"/>
      <c r="D9" s="51"/>
      <c r="E9" s="52"/>
      <c r="F9" s="53"/>
    </row>
    <row r="10" customFormat="false" ht="14.5" hidden="false" customHeight="false" outlineLevel="0" collapsed="false">
      <c r="A10" s="60"/>
      <c r="B10" s="192" t="s">
        <v>361</v>
      </c>
      <c r="C10" s="51"/>
      <c r="D10" s="51"/>
      <c r="E10" s="52"/>
      <c r="F10" s="53"/>
    </row>
    <row r="11" customFormat="false" ht="14.5" hidden="false" customHeight="false" outlineLevel="0" collapsed="false">
      <c r="A11" s="60"/>
      <c r="B11" s="55" t="s">
        <v>38</v>
      </c>
      <c r="C11" s="51"/>
      <c r="D11" s="51"/>
      <c r="E11" s="52"/>
      <c r="F11" s="53"/>
    </row>
    <row r="12" customFormat="false" ht="14.5" hidden="false" customHeight="false" outlineLevel="0" collapsed="false">
      <c r="A12" s="60"/>
      <c r="B12" s="57" t="s">
        <v>362</v>
      </c>
      <c r="C12" s="51" t="s">
        <v>39</v>
      </c>
      <c r="D12" s="51" t="n">
        <v>3</v>
      </c>
      <c r="E12" s="52"/>
      <c r="F12" s="53" t="n">
        <f aca="false">SUM(D12*E12)</f>
        <v>0</v>
      </c>
    </row>
    <row r="13" customFormat="false" ht="14.5" hidden="false" customHeight="false" outlineLevel="0" collapsed="false">
      <c r="A13" s="60"/>
      <c r="B13" s="192" t="s">
        <v>363</v>
      </c>
      <c r="C13" s="51"/>
      <c r="D13" s="51"/>
      <c r="E13" s="52"/>
      <c r="F13" s="53"/>
    </row>
    <row r="14" customFormat="false" ht="14.5" hidden="false" customHeight="false" outlineLevel="0" collapsed="false">
      <c r="A14" s="60"/>
      <c r="B14" s="192" t="s">
        <v>364</v>
      </c>
      <c r="C14" s="51"/>
      <c r="D14" s="51"/>
      <c r="E14" s="52"/>
      <c r="F14" s="53"/>
    </row>
    <row r="15" customFormat="false" ht="14.5" hidden="false" customHeight="false" outlineLevel="0" collapsed="false">
      <c r="A15" s="60"/>
      <c r="B15" s="192" t="s">
        <v>365</v>
      </c>
      <c r="C15" s="51"/>
      <c r="D15" s="51"/>
      <c r="E15" s="52"/>
      <c r="F15" s="53"/>
    </row>
    <row r="16" customFormat="false" ht="13.8" hidden="false" customHeight="false" outlineLevel="0" collapsed="false">
      <c r="A16" s="60"/>
      <c r="B16" s="192"/>
      <c r="C16" s="51"/>
      <c r="D16" s="51"/>
      <c r="E16" s="52"/>
      <c r="F16" s="53"/>
    </row>
    <row r="17" customFormat="false" ht="27" hidden="false" customHeight="false" outlineLevel="0" collapsed="false">
      <c r="A17" s="60" t="s">
        <v>366</v>
      </c>
      <c r="B17" s="193" t="s">
        <v>367</v>
      </c>
      <c r="E17" s="52"/>
      <c r="F17" s="53"/>
    </row>
    <row r="18" customFormat="false" ht="14.5" hidden="false" customHeight="false" outlineLevel="0" collapsed="false">
      <c r="A18" s="60"/>
      <c r="B18" s="55" t="s">
        <v>38</v>
      </c>
      <c r="C18" s="51" t="s">
        <v>88</v>
      </c>
      <c r="D18" s="51" t="n">
        <f aca="false">D7+D12</f>
        <v>4</v>
      </c>
      <c r="E18" s="52"/>
      <c r="F18" s="53" t="n">
        <f aca="false">SUM(D18*E18)</f>
        <v>0</v>
      </c>
    </row>
    <row r="19" customFormat="false" ht="13.8" hidden="false" customHeight="false" outlineLevel="0" collapsed="false">
      <c r="A19" s="60"/>
      <c r="B19" s="192"/>
      <c r="C19" s="51"/>
      <c r="D19" s="51"/>
      <c r="E19" s="52"/>
      <c r="F19" s="53"/>
    </row>
    <row r="20" s="68" customFormat="true" ht="39.5" hidden="false" customHeight="false" outlineLevel="0" collapsed="false">
      <c r="A20" s="60" t="s">
        <v>368</v>
      </c>
      <c r="B20" s="50" t="s">
        <v>145</v>
      </c>
      <c r="C20" s="51"/>
      <c r="D20" s="51"/>
      <c r="E20" s="52"/>
      <c r="F20" s="53"/>
      <c r="AMI20" s="1"/>
      <c r="AMJ20" s="1"/>
    </row>
    <row r="21" s="68" customFormat="true" ht="14.5" hidden="false" customHeight="false" outlineLevel="0" collapsed="false">
      <c r="A21" s="60"/>
      <c r="B21" s="57" t="s">
        <v>369</v>
      </c>
      <c r="C21" s="51" t="s">
        <v>82</v>
      </c>
      <c r="D21" s="51" t="n">
        <v>40</v>
      </c>
      <c r="E21" s="52"/>
      <c r="F21" s="53" t="n">
        <f aca="false">SUM(D21*E21)</f>
        <v>0</v>
      </c>
      <c r="AMI21" s="1"/>
      <c r="AMJ21" s="1"/>
    </row>
    <row r="22" s="68" customFormat="true" ht="14.5" hidden="false" customHeight="false" outlineLevel="0" collapsed="false">
      <c r="A22" s="60"/>
      <c r="B22" s="194" t="s">
        <v>370</v>
      </c>
      <c r="C22" s="51" t="s">
        <v>82</v>
      </c>
      <c r="D22" s="51" t="n">
        <v>20</v>
      </c>
      <c r="E22" s="52"/>
      <c r="F22" s="53" t="n">
        <f aca="false">E22*D22</f>
        <v>0</v>
      </c>
      <c r="AMI22" s="1"/>
      <c r="AMJ22" s="1"/>
    </row>
    <row r="23" s="68" customFormat="true" ht="14.5" hidden="false" customHeight="false" outlineLevel="0" collapsed="false">
      <c r="A23" s="60"/>
      <c r="B23" s="194" t="s">
        <v>371</v>
      </c>
      <c r="C23" s="51" t="s">
        <v>82</v>
      </c>
      <c r="D23" s="51" t="n">
        <v>20</v>
      </c>
      <c r="E23" s="52"/>
      <c r="F23" s="53" t="n">
        <f aca="false">E23*D23</f>
        <v>0</v>
      </c>
      <c r="AMI23" s="1"/>
      <c r="AMJ23" s="1"/>
    </row>
    <row r="24" s="68" customFormat="true" ht="13.8" hidden="false" customHeight="false" outlineLevel="0" collapsed="false">
      <c r="A24" s="60"/>
      <c r="B24" s="90"/>
      <c r="C24" s="51"/>
      <c r="D24" s="51"/>
      <c r="E24" s="52"/>
      <c r="F24" s="53"/>
      <c r="AMI24" s="1"/>
      <c r="AMJ24" s="1"/>
    </row>
    <row r="25" s="68" customFormat="true" ht="27" hidden="false" customHeight="false" outlineLevel="0" collapsed="false">
      <c r="A25" s="60" t="s">
        <v>372</v>
      </c>
      <c r="B25" s="50" t="s">
        <v>373</v>
      </c>
      <c r="C25" s="51"/>
      <c r="D25" s="51"/>
      <c r="E25" s="52"/>
      <c r="F25" s="53"/>
      <c r="AMI25" s="1"/>
      <c r="AMJ25" s="1"/>
    </row>
    <row r="26" s="68" customFormat="true" ht="14.5" hidden="false" customHeight="false" outlineLevel="0" collapsed="false">
      <c r="A26" s="60"/>
      <c r="B26" s="57" t="s">
        <v>374</v>
      </c>
      <c r="C26" s="51" t="s">
        <v>82</v>
      </c>
      <c r="D26" s="51" t="n">
        <f aca="false">D21</f>
        <v>40</v>
      </c>
      <c r="E26" s="52"/>
      <c r="F26" s="53" t="n">
        <f aca="false">SUM(D26*E26)</f>
        <v>0</v>
      </c>
      <c r="AMI26" s="1"/>
      <c r="AMJ26" s="1"/>
    </row>
    <row r="27" s="68" customFormat="true" ht="14.5" hidden="false" customHeight="false" outlineLevel="0" collapsed="false">
      <c r="A27" s="60"/>
      <c r="B27" s="57" t="s">
        <v>152</v>
      </c>
      <c r="C27" s="51" t="s">
        <v>82</v>
      </c>
      <c r="D27" s="51" t="n">
        <f aca="false">D22</f>
        <v>20</v>
      </c>
      <c r="E27" s="52"/>
      <c r="F27" s="53" t="n">
        <f aca="false">SUM(D27*E27)</f>
        <v>0</v>
      </c>
      <c r="AMI27" s="1"/>
      <c r="AMJ27" s="1"/>
    </row>
    <row r="28" s="68" customFormat="true" ht="14.5" hidden="false" customHeight="false" outlineLevel="0" collapsed="false">
      <c r="A28" s="60"/>
      <c r="B28" s="57" t="s">
        <v>153</v>
      </c>
      <c r="C28" s="51" t="s">
        <v>82</v>
      </c>
      <c r="D28" s="51" t="n">
        <f aca="false">D23</f>
        <v>20</v>
      </c>
      <c r="E28" s="52"/>
      <c r="F28" s="53" t="n">
        <f aca="false">SUM(D28*E28)</f>
        <v>0</v>
      </c>
      <c r="AMI28" s="1"/>
      <c r="AMJ28" s="1"/>
    </row>
    <row r="29" s="68" customFormat="true" ht="13.8" hidden="false" customHeight="false" outlineLevel="0" collapsed="false">
      <c r="A29" s="60"/>
      <c r="B29" s="90"/>
      <c r="C29" s="51"/>
      <c r="D29" s="51"/>
      <c r="E29" s="52"/>
      <c r="F29" s="53"/>
      <c r="AMI29" s="1"/>
      <c r="AMJ29" s="1"/>
    </row>
    <row r="30" s="68" customFormat="true" ht="27" hidden="false" customHeight="false" outlineLevel="0" collapsed="false">
      <c r="A30" s="60" t="s">
        <v>375</v>
      </c>
      <c r="B30" s="50" t="s">
        <v>376</v>
      </c>
      <c r="C30" s="51"/>
      <c r="D30" s="51"/>
      <c r="E30" s="52"/>
      <c r="F30" s="53"/>
      <c r="AMI30" s="1"/>
      <c r="AMJ30" s="1"/>
    </row>
    <row r="31" s="68" customFormat="true" ht="14.5" hidden="false" customHeight="false" outlineLevel="0" collapsed="false">
      <c r="A31" s="60"/>
      <c r="B31" s="57" t="s">
        <v>316</v>
      </c>
      <c r="C31" s="51" t="s">
        <v>82</v>
      </c>
      <c r="D31" s="51" t="n">
        <v>20</v>
      </c>
      <c r="E31" s="52"/>
      <c r="F31" s="53" t="n">
        <f aca="false">SUM(D31*E31)</f>
        <v>0</v>
      </c>
      <c r="AMI31" s="1"/>
      <c r="AMJ31" s="1"/>
    </row>
    <row r="32" s="68" customFormat="true" ht="13.8" hidden="false" customHeight="false" outlineLevel="0" collapsed="false">
      <c r="A32" s="60"/>
      <c r="B32" s="57"/>
      <c r="C32" s="51"/>
      <c r="D32" s="51"/>
      <c r="E32" s="52"/>
      <c r="F32" s="53"/>
      <c r="AMI32" s="1"/>
      <c r="AMJ32" s="1"/>
    </row>
    <row r="33" s="68" customFormat="true" ht="27" hidden="false" customHeight="false" outlineLevel="0" collapsed="false">
      <c r="A33" s="60" t="s">
        <v>377</v>
      </c>
      <c r="B33" s="101" t="s">
        <v>321</v>
      </c>
      <c r="C33" s="51" t="s">
        <v>88</v>
      </c>
      <c r="D33" s="51" t="n">
        <v>6</v>
      </c>
      <c r="E33" s="52"/>
      <c r="F33" s="53" t="n">
        <f aca="false">SUM(D33*E33)</f>
        <v>0</v>
      </c>
      <c r="AMI33" s="1"/>
      <c r="AMJ33" s="1"/>
    </row>
    <row r="34" customFormat="false" ht="13.8" hidden="false" customHeight="false" outlineLevel="0" collapsed="false">
      <c r="A34" s="60"/>
      <c r="C34" s="51"/>
      <c r="D34" s="51"/>
      <c r="E34" s="52"/>
      <c r="F34" s="53"/>
      <c r="H34" s="68"/>
      <c r="L34" s="68"/>
      <c r="N34" s="68"/>
    </row>
    <row r="35" s="68" customFormat="true" ht="27" hidden="false" customHeight="false" outlineLevel="0" collapsed="false">
      <c r="A35" s="60" t="s">
        <v>378</v>
      </c>
      <c r="B35" s="50" t="s">
        <v>379</v>
      </c>
      <c r="C35" s="51" t="s">
        <v>160</v>
      </c>
      <c r="D35" s="51" t="n">
        <v>50</v>
      </c>
      <c r="E35" s="52"/>
      <c r="F35" s="53" t="n">
        <f aca="false">SUM(D35*E35)</f>
        <v>0</v>
      </c>
      <c r="AMI35" s="1"/>
      <c r="AMJ35" s="1"/>
    </row>
    <row r="36" s="68" customFormat="true" ht="13.8" hidden="false" customHeight="false" outlineLevel="0" collapsed="false">
      <c r="A36" s="60"/>
      <c r="B36" s="50"/>
      <c r="C36" s="51"/>
      <c r="D36" s="51"/>
      <c r="E36" s="52"/>
      <c r="F36" s="53"/>
      <c r="AMI36" s="1"/>
      <c r="AMJ36" s="1"/>
    </row>
    <row r="37" s="68" customFormat="true" ht="27" hidden="false" customHeight="false" outlineLevel="0" collapsed="false">
      <c r="A37" s="60" t="s">
        <v>380</v>
      </c>
      <c r="B37" s="50" t="s">
        <v>381</v>
      </c>
      <c r="C37" s="51" t="s">
        <v>164</v>
      </c>
      <c r="D37" s="77" t="n">
        <v>1</v>
      </c>
      <c r="E37" s="52"/>
      <c r="F37" s="53" t="n">
        <f aca="false">D37*E37</f>
        <v>0</v>
      </c>
      <c r="AMI37" s="1"/>
      <c r="AMJ37" s="1"/>
    </row>
    <row r="38" s="68" customFormat="true" ht="13.8" hidden="false" customHeight="false" outlineLevel="0" collapsed="false">
      <c r="A38" s="60"/>
      <c r="B38" s="50"/>
      <c r="C38" s="51"/>
      <c r="D38" s="77"/>
      <c r="E38" s="52"/>
      <c r="F38" s="53"/>
      <c r="AMI38" s="1"/>
      <c r="AMJ38" s="1"/>
    </row>
    <row r="39" s="68" customFormat="true" ht="27" hidden="false" customHeight="false" outlineLevel="0" collapsed="false">
      <c r="A39" s="60" t="s">
        <v>382</v>
      </c>
      <c r="B39" s="50" t="s">
        <v>345</v>
      </c>
      <c r="C39" s="51" t="s">
        <v>164</v>
      </c>
      <c r="D39" s="77" t="n">
        <v>1</v>
      </c>
      <c r="E39" s="52"/>
      <c r="F39" s="53" t="n">
        <f aca="false">D39*E39</f>
        <v>0</v>
      </c>
      <c r="AMI39" s="1"/>
      <c r="AMJ39" s="1"/>
    </row>
    <row r="40" s="68" customFormat="true" ht="13.8" hidden="false" customHeight="false" outlineLevel="0" collapsed="false">
      <c r="A40" s="60"/>
      <c r="B40" s="50"/>
      <c r="C40" s="51"/>
      <c r="D40" s="77"/>
      <c r="E40" s="52"/>
      <c r="F40" s="53"/>
      <c r="AMI40" s="1"/>
      <c r="AMJ40" s="1"/>
    </row>
    <row r="41" s="68" customFormat="true" ht="14.5" hidden="false" customHeight="false" outlineLevel="0" collapsed="false">
      <c r="A41" s="60" t="s">
        <v>383</v>
      </c>
      <c r="B41" s="50" t="s">
        <v>347</v>
      </c>
      <c r="C41" s="51" t="s">
        <v>164</v>
      </c>
      <c r="D41" s="77" t="n">
        <v>1</v>
      </c>
      <c r="E41" s="52"/>
      <c r="F41" s="53" t="n">
        <f aca="false">D41*E41</f>
        <v>0</v>
      </c>
      <c r="AMI41" s="1"/>
      <c r="AMJ41" s="1"/>
    </row>
    <row r="42" s="68" customFormat="true" ht="13.8" hidden="false" customHeight="false" outlineLevel="0" collapsed="false">
      <c r="A42" s="60"/>
      <c r="B42" s="50"/>
      <c r="C42" s="51"/>
      <c r="D42" s="77"/>
      <c r="E42" s="52"/>
      <c r="F42" s="53"/>
      <c r="AMI42" s="1"/>
      <c r="AMJ42" s="1"/>
    </row>
    <row r="43" s="68" customFormat="true" ht="39.5" hidden="false" customHeight="false" outlineLevel="0" collapsed="false">
      <c r="A43" s="60" t="s">
        <v>384</v>
      </c>
      <c r="B43" s="50" t="s">
        <v>385</v>
      </c>
      <c r="C43" s="51" t="s">
        <v>164</v>
      </c>
      <c r="D43" s="77" t="n">
        <v>1</v>
      </c>
      <c r="E43" s="52"/>
      <c r="F43" s="53" t="n">
        <f aca="false">D43*E43</f>
        <v>0</v>
      </c>
      <c r="AMI43" s="1"/>
      <c r="AMJ43" s="1"/>
    </row>
    <row r="44" customFormat="false" ht="13.8" hidden="false" customHeight="false" outlineLevel="0" collapsed="false">
      <c r="A44" s="60"/>
      <c r="B44" s="195"/>
      <c r="D44" s="196"/>
      <c r="F44" s="197"/>
      <c r="H44" s="68"/>
      <c r="L44" s="68"/>
      <c r="N44" s="68"/>
    </row>
    <row r="45" s="68" customFormat="true" ht="14.5" hidden="false" customHeight="false" outlineLevel="0" collapsed="false">
      <c r="A45" s="80"/>
      <c r="B45" s="81" t="str">
        <f aca="false">B1&amp; " UKUPNO"</f>
        <v>KONVEKTORSKO GRIJANJE I HLAĐENJE - RESTORAN UKUPNO</v>
      </c>
      <c r="C45" s="174"/>
      <c r="D45" s="175"/>
      <c r="E45" s="198"/>
      <c r="F45" s="199" t="n">
        <f aca="false">SUM(F5:F43)</f>
        <v>0</v>
      </c>
      <c r="AMI45" s="1"/>
      <c r="AMJ45" s="1"/>
    </row>
    <row r="46" customFormat="false" ht="13.8" hidden="false" customHeight="false" outlineLevel="0" collapsed="false">
      <c r="A46" s="95"/>
      <c r="F46" s="197"/>
      <c r="H46" s="68"/>
      <c r="L46" s="68"/>
      <c r="N46" s="68"/>
    </row>
    <row r="47" s="142" customFormat="true" ht="14.5" hidden="false" customHeight="false" outlineLevel="0" collapsed="false">
      <c r="A47" s="95"/>
      <c r="B47" s="90" t="s">
        <v>174</v>
      </c>
      <c r="C47" s="102"/>
      <c r="D47" s="102"/>
      <c r="E47" s="103"/>
      <c r="F47" s="178"/>
      <c r="G47" s="68"/>
      <c r="H47" s="180"/>
      <c r="I47" s="68"/>
      <c r="J47" s="68"/>
      <c r="K47" s="68"/>
      <c r="L47" s="63"/>
      <c r="M47" s="68"/>
      <c r="N47" s="63"/>
      <c r="O47" s="68"/>
      <c r="P47" s="68"/>
      <c r="Q47" s="68"/>
      <c r="R47" s="68"/>
      <c r="AMI47" s="1"/>
      <c r="AMJ47" s="1"/>
    </row>
    <row r="48" s="142" customFormat="true" ht="13.8" hidden="false" customHeight="false" outlineLevel="0" collapsed="false">
      <c r="A48" s="95"/>
      <c r="B48" s="91" t="s">
        <v>175</v>
      </c>
      <c r="C48" s="102"/>
      <c r="D48" s="102"/>
      <c r="E48" s="103"/>
      <c r="F48" s="178"/>
      <c r="G48" s="68"/>
      <c r="H48" s="180"/>
      <c r="I48" s="68"/>
      <c r="J48" s="68"/>
      <c r="K48" s="68"/>
      <c r="L48" s="63"/>
      <c r="M48" s="68"/>
      <c r="N48" s="63"/>
      <c r="O48" s="68"/>
      <c r="P48" s="68"/>
      <c r="Q48" s="68"/>
      <c r="R48" s="68"/>
      <c r="AMI48" s="1"/>
      <c r="AMJ48" s="1"/>
    </row>
    <row r="49" s="142" customFormat="true" ht="14.5" hidden="false" customHeight="false" outlineLevel="0" collapsed="false">
      <c r="A49" s="95"/>
      <c r="B49" s="73" t="s">
        <v>176</v>
      </c>
      <c r="C49" s="102"/>
      <c r="D49" s="102"/>
      <c r="E49" s="103"/>
      <c r="F49" s="178"/>
      <c r="G49" s="68"/>
      <c r="H49" s="180"/>
      <c r="I49" s="68"/>
      <c r="J49" s="68"/>
      <c r="K49" s="68"/>
      <c r="L49" s="63"/>
      <c r="M49" s="68"/>
      <c r="N49" s="63"/>
      <c r="O49" s="68"/>
      <c r="P49" s="68"/>
      <c r="Q49" s="68"/>
      <c r="R49" s="68"/>
      <c r="AMI49" s="1"/>
      <c r="AMJ49" s="1"/>
    </row>
    <row r="50" s="142" customFormat="true" ht="13.8" hidden="false" customHeight="false" outlineLevel="0" collapsed="false">
      <c r="A50" s="95"/>
      <c r="C50" s="102"/>
      <c r="D50" s="102"/>
      <c r="E50" s="103"/>
      <c r="F50" s="178"/>
      <c r="G50" s="68"/>
      <c r="H50" s="180"/>
      <c r="I50" s="68"/>
      <c r="J50" s="68"/>
      <c r="K50" s="68"/>
      <c r="L50" s="63"/>
      <c r="M50" s="68"/>
      <c r="N50" s="63"/>
      <c r="O50" s="68"/>
      <c r="P50" s="68"/>
      <c r="Q50" s="68"/>
      <c r="R50" s="68"/>
      <c r="AMI50" s="1"/>
      <c r="AMJ50" s="1"/>
    </row>
    <row r="51" s="142" customFormat="true" ht="13.8" hidden="false" customHeight="false" outlineLevel="0" collapsed="false">
      <c r="A51" s="95"/>
      <c r="C51" s="102"/>
      <c r="D51" s="102"/>
      <c r="E51" s="103"/>
      <c r="F51" s="178"/>
      <c r="G51" s="68"/>
      <c r="H51" s="180"/>
      <c r="I51" s="68"/>
      <c r="J51" s="68"/>
      <c r="K51" s="68"/>
      <c r="L51" s="63"/>
      <c r="M51" s="68"/>
      <c r="N51" s="63"/>
      <c r="O51" s="68"/>
      <c r="P51" s="68"/>
      <c r="Q51" s="68"/>
      <c r="R51" s="68"/>
      <c r="AMI51" s="1"/>
      <c r="AMJ51" s="1"/>
    </row>
    <row r="52" s="142" customFormat="true" ht="13.8" hidden="false" customHeight="false" outlineLevel="0" collapsed="false">
      <c r="A52" s="95"/>
      <c r="C52" s="102"/>
      <c r="D52" s="102"/>
      <c r="E52" s="103"/>
      <c r="F52" s="178"/>
      <c r="G52" s="68"/>
      <c r="H52" s="180"/>
      <c r="I52" s="68"/>
      <c r="J52" s="68"/>
      <c r="K52" s="68"/>
      <c r="L52" s="63"/>
      <c r="M52" s="68"/>
      <c r="N52" s="63"/>
      <c r="O52" s="68"/>
      <c r="P52" s="68"/>
      <c r="Q52" s="68"/>
      <c r="R52" s="68"/>
      <c r="AMI52" s="1"/>
      <c r="AMJ52" s="1"/>
    </row>
    <row r="53" s="142" customFormat="true" ht="13.8" hidden="false" customHeight="false" outlineLevel="0" collapsed="false">
      <c r="A53" s="95"/>
      <c r="C53" s="102"/>
      <c r="D53" s="102"/>
      <c r="E53" s="103"/>
      <c r="F53" s="178"/>
      <c r="G53" s="68"/>
      <c r="H53" s="180"/>
      <c r="I53" s="68"/>
      <c r="J53" s="68"/>
      <c r="K53" s="68"/>
      <c r="L53" s="63"/>
      <c r="M53" s="68"/>
      <c r="N53" s="63"/>
      <c r="O53" s="68"/>
      <c r="P53" s="68"/>
      <c r="Q53" s="68"/>
      <c r="R53" s="68"/>
      <c r="AMI53" s="1"/>
      <c r="AMJ53" s="1"/>
    </row>
    <row r="54" s="142" customFormat="true" ht="13.8" hidden="false" customHeight="false" outlineLevel="0" collapsed="false">
      <c r="A54" s="95"/>
      <c r="C54" s="102"/>
      <c r="D54" s="102"/>
      <c r="E54" s="103"/>
      <c r="F54" s="178"/>
      <c r="G54" s="68"/>
      <c r="H54" s="180"/>
      <c r="I54" s="68"/>
      <c r="J54" s="68"/>
      <c r="K54" s="68"/>
      <c r="L54" s="63"/>
      <c r="M54" s="68"/>
      <c r="N54" s="63"/>
      <c r="O54" s="68"/>
      <c r="P54" s="68"/>
      <c r="Q54" s="68"/>
      <c r="R54" s="68"/>
      <c r="AMI54" s="1"/>
      <c r="AMJ54" s="1"/>
    </row>
    <row r="55" s="142" customFormat="true" ht="13.8" hidden="false" customHeight="false" outlineLevel="0" collapsed="false">
      <c r="A55" s="95"/>
      <c r="C55" s="102"/>
      <c r="D55" s="102"/>
      <c r="E55" s="103"/>
      <c r="F55" s="178"/>
      <c r="G55" s="68"/>
      <c r="H55" s="180"/>
      <c r="I55" s="68"/>
      <c r="J55" s="68"/>
      <c r="K55" s="68"/>
      <c r="L55" s="63"/>
      <c r="M55" s="68"/>
      <c r="N55" s="63"/>
      <c r="O55" s="68"/>
      <c r="P55" s="68"/>
      <c r="Q55" s="68"/>
      <c r="R55" s="68"/>
      <c r="AMI55" s="1"/>
      <c r="AMJ55" s="1"/>
    </row>
    <row r="56" s="142" customFormat="true" ht="13.8" hidden="false" customHeight="false" outlineLevel="0" collapsed="false">
      <c r="A56" s="95"/>
      <c r="C56" s="102"/>
      <c r="D56" s="102"/>
      <c r="E56" s="103"/>
      <c r="F56" s="178"/>
      <c r="G56" s="68"/>
      <c r="H56" s="180"/>
      <c r="I56" s="68"/>
      <c r="J56" s="68"/>
      <c r="K56" s="68"/>
      <c r="L56" s="63"/>
      <c r="M56" s="68"/>
      <c r="N56" s="63"/>
      <c r="O56" s="68"/>
      <c r="P56" s="68"/>
      <c r="Q56" s="68"/>
      <c r="R56" s="68"/>
      <c r="AMI56" s="1"/>
      <c r="AMJ56" s="1"/>
    </row>
    <row r="57" s="142" customFormat="true" ht="13.8" hidden="false" customHeight="false" outlineLevel="0" collapsed="false">
      <c r="A57" s="95"/>
      <c r="C57" s="102"/>
      <c r="D57" s="102"/>
      <c r="E57" s="103"/>
      <c r="F57" s="178"/>
      <c r="G57" s="68"/>
      <c r="H57" s="180"/>
      <c r="I57" s="68"/>
      <c r="J57" s="68"/>
      <c r="K57" s="68"/>
      <c r="L57" s="63"/>
      <c r="M57" s="68"/>
      <c r="N57" s="63"/>
      <c r="O57" s="68"/>
      <c r="P57" s="68"/>
      <c r="Q57" s="68"/>
      <c r="R57" s="68"/>
      <c r="AMI57" s="1"/>
      <c r="AMJ57" s="1"/>
    </row>
    <row r="58" s="142" customFormat="true" ht="13.8" hidden="false" customHeight="false" outlineLevel="0" collapsed="false">
      <c r="A58" s="95"/>
      <c r="C58" s="102"/>
      <c r="D58" s="102"/>
      <c r="E58" s="103"/>
      <c r="F58" s="178"/>
      <c r="G58" s="68"/>
      <c r="H58" s="180"/>
      <c r="I58" s="68"/>
      <c r="J58" s="68"/>
      <c r="K58" s="68"/>
      <c r="L58" s="63"/>
      <c r="M58" s="68"/>
      <c r="N58" s="63"/>
      <c r="O58" s="68"/>
      <c r="P58" s="68"/>
      <c r="Q58" s="68"/>
      <c r="R58" s="68"/>
      <c r="AMI58" s="1"/>
      <c r="AMJ58" s="1"/>
    </row>
    <row r="59" s="142" customFormat="true" ht="13.8" hidden="false" customHeight="false" outlineLevel="0" collapsed="false">
      <c r="A59" s="95"/>
      <c r="C59" s="102"/>
      <c r="D59" s="102"/>
      <c r="E59" s="103"/>
      <c r="F59" s="178"/>
      <c r="G59" s="68"/>
      <c r="H59" s="180"/>
      <c r="I59" s="68"/>
      <c r="J59" s="68"/>
      <c r="K59" s="68"/>
      <c r="L59" s="63"/>
      <c r="M59" s="68"/>
      <c r="N59" s="63"/>
      <c r="O59" s="68"/>
      <c r="P59" s="68"/>
      <c r="Q59" s="68"/>
      <c r="R59" s="68"/>
      <c r="AMI59" s="1"/>
      <c r="AMJ59" s="1"/>
    </row>
    <row r="60" s="142" customFormat="true" ht="13.8" hidden="false" customHeight="false" outlineLevel="0" collapsed="false">
      <c r="A60" s="95"/>
      <c r="C60" s="102"/>
      <c r="D60" s="102"/>
      <c r="E60" s="103"/>
      <c r="F60" s="178"/>
      <c r="G60" s="68"/>
      <c r="H60" s="180"/>
      <c r="I60" s="68"/>
      <c r="J60" s="68"/>
      <c r="K60" s="68"/>
      <c r="L60" s="63"/>
      <c r="M60" s="68"/>
      <c r="N60" s="63"/>
      <c r="O60" s="68"/>
      <c r="P60" s="68"/>
      <c r="Q60" s="68"/>
      <c r="R60" s="68"/>
      <c r="AMI60" s="1"/>
      <c r="AMJ60" s="1"/>
    </row>
    <row r="61" s="142" customFormat="true" ht="13.8" hidden="false" customHeight="false" outlineLevel="0" collapsed="false">
      <c r="A61" s="95"/>
      <c r="C61" s="102"/>
      <c r="D61" s="102"/>
      <c r="E61" s="103"/>
      <c r="F61" s="178"/>
      <c r="G61" s="68"/>
      <c r="H61" s="180"/>
      <c r="I61" s="68"/>
      <c r="J61" s="68"/>
      <c r="K61" s="68"/>
      <c r="L61" s="63"/>
      <c r="M61" s="68"/>
      <c r="N61" s="63"/>
      <c r="O61" s="68"/>
      <c r="P61" s="68"/>
      <c r="Q61" s="68"/>
      <c r="R61" s="68"/>
      <c r="AMI61" s="1"/>
      <c r="AMJ61" s="1"/>
    </row>
    <row r="62" s="142" customFormat="true" ht="13.8" hidden="false" customHeight="false" outlineLevel="0" collapsed="false">
      <c r="A62" s="95"/>
      <c r="C62" s="102"/>
      <c r="D62" s="102"/>
      <c r="E62" s="103"/>
      <c r="F62" s="178"/>
      <c r="G62" s="68"/>
      <c r="H62" s="180"/>
      <c r="I62" s="68"/>
      <c r="J62" s="68"/>
      <c r="K62" s="68"/>
      <c r="L62" s="63"/>
      <c r="M62" s="68"/>
      <c r="N62" s="63"/>
      <c r="O62" s="68"/>
      <c r="P62" s="68"/>
      <c r="Q62" s="68"/>
      <c r="R62" s="68"/>
      <c r="AMI62" s="1"/>
      <c r="AMJ62" s="1"/>
    </row>
    <row r="63" s="142" customFormat="true" ht="13.8" hidden="false" customHeight="false" outlineLevel="0" collapsed="false">
      <c r="A63" s="95"/>
      <c r="C63" s="102"/>
      <c r="D63" s="102"/>
      <c r="E63" s="103"/>
      <c r="F63" s="178"/>
      <c r="G63" s="68"/>
      <c r="H63" s="180"/>
      <c r="I63" s="68"/>
      <c r="J63" s="68"/>
      <c r="K63" s="68"/>
      <c r="L63" s="63"/>
      <c r="M63" s="68"/>
      <c r="N63" s="63"/>
      <c r="O63" s="68"/>
      <c r="P63" s="68"/>
      <c r="Q63" s="68"/>
      <c r="R63" s="68"/>
      <c r="AMI63" s="1"/>
      <c r="AMJ63" s="1"/>
    </row>
    <row r="64" s="142" customFormat="true" ht="13.8" hidden="false" customHeight="false" outlineLevel="0" collapsed="false">
      <c r="A64" s="95"/>
      <c r="C64" s="102"/>
      <c r="D64" s="102"/>
      <c r="E64" s="103"/>
      <c r="F64" s="178"/>
      <c r="G64" s="68"/>
      <c r="H64" s="180"/>
      <c r="I64" s="68"/>
      <c r="J64" s="68"/>
      <c r="K64" s="68"/>
      <c r="L64" s="63"/>
      <c r="M64" s="68"/>
      <c r="N64" s="63"/>
      <c r="O64" s="68"/>
      <c r="P64" s="68"/>
      <c r="Q64" s="68"/>
      <c r="R64" s="68"/>
      <c r="AMI64" s="1"/>
      <c r="AMJ64" s="1"/>
    </row>
    <row r="65" s="142" customFormat="true" ht="13.8" hidden="false" customHeight="false" outlineLevel="0" collapsed="false">
      <c r="A65" s="95"/>
      <c r="C65" s="102"/>
      <c r="D65" s="102"/>
      <c r="E65" s="103"/>
      <c r="F65" s="178"/>
      <c r="G65" s="68"/>
      <c r="H65" s="180"/>
      <c r="I65" s="68"/>
      <c r="J65" s="68"/>
      <c r="K65" s="68"/>
      <c r="L65" s="63"/>
      <c r="M65" s="68"/>
      <c r="N65" s="63"/>
      <c r="O65" s="68"/>
      <c r="P65" s="68"/>
      <c r="Q65" s="68"/>
      <c r="R65" s="68"/>
      <c r="AMI65" s="1"/>
      <c r="AMJ65" s="1"/>
    </row>
    <row r="66" s="142" customFormat="true" ht="13.8" hidden="false" customHeight="false" outlineLevel="0" collapsed="false">
      <c r="A66" s="95"/>
      <c r="C66" s="102"/>
      <c r="D66" s="102"/>
      <c r="E66" s="103"/>
      <c r="F66" s="178"/>
      <c r="G66" s="68"/>
      <c r="H66" s="180"/>
      <c r="I66" s="68"/>
      <c r="J66" s="68"/>
      <c r="K66" s="68"/>
      <c r="L66" s="63"/>
      <c r="M66" s="68"/>
      <c r="N66" s="63"/>
      <c r="O66" s="68"/>
      <c r="P66" s="68"/>
      <c r="Q66" s="68"/>
      <c r="R66" s="68"/>
      <c r="AMI66" s="1"/>
      <c r="AMJ66" s="1"/>
    </row>
    <row r="67" s="142" customFormat="true" ht="13.8" hidden="false" customHeight="false" outlineLevel="0" collapsed="false">
      <c r="A67" s="95"/>
      <c r="C67" s="102"/>
      <c r="D67" s="102"/>
      <c r="E67" s="103"/>
      <c r="F67" s="178"/>
      <c r="G67" s="68"/>
      <c r="H67" s="180"/>
      <c r="I67" s="68"/>
      <c r="J67" s="68"/>
      <c r="K67" s="68"/>
      <c r="L67" s="63"/>
      <c r="M67" s="68"/>
      <c r="N67" s="63"/>
      <c r="O67" s="68"/>
      <c r="P67" s="68"/>
      <c r="Q67" s="68"/>
      <c r="R67" s="68"/>
      <c r="AMI67" s="1"/>
      <c r="AMJ67" s="1"/>
    </row>
    <row r="68" s="142" customFormat="true" ht="13.8" hidden="false" customHeight="false" outlineLevel="0" collapsed="false">
      <c r="A68" s="95"/>
      <c r="C68" s="102"/>
      <c r="D68" s="102"/>
      <c r="E68" s="103"/>
      <c r="F68" s="178"/>
      <c r="G68" s="68"/>
      <c r="H68" s="180"/>
      <c r="I68" s="68"/>
      <c r="J68" s="68"/>
      <c r="K68" s="68"/>
      <c r="L68" s="63"/>
      <c r="M68" s="68"/>
      <c r="N68" s="63"/>
      <c r="O68" s="68"/>
      <c r="P68" s="68"/>
      <c r="Q68" s="68"/>
      <c r="R68" s="68"/>
      <c r="AMI68" s="1"/>
      <c r="AMJ68" s="1"/>
    </row>
    <row r="69" s="142" customFormat="true" ht="13.8" hidden="false" customHeight="false" outlineLevel="0" collapsed="false">
      <c r="A69" s="95"/>
      <c r="C69" s="102"/>
      <c r="D69" s="102"/>
      <c r="E69" s="103"/>
      <c r="F69" s="178"/>
      <c r="G69" s="68"/>
      <c r="H69" s="180"/>
      <c r="I69" s="68"/>
      <c r="J69" s="68"/>
      <c r="K69" s="68"/>
      <c r="L69" s="63"/>
      <c r="M69" s="68"/>
      <c r="N69" s="63"/>
      <c r="O69" s="68"/>
      <c r="P69" s="68"/>
      <c r="Q69" s="68"/>
      <c r="R69" s="68"/>
      <c r="AMI69" s="1"/>
      <c r="AMJ69" s="1"/>
    </row>
    <row r="70" s="142" customFormat="true" ht="13.8" hidden="false" customHeight="false" outlineLevel="0" collapsed="false">
      <c r="A70" s="95"/>
      <c r="C70" s="102"/>
      <c r="D70" s="102"/>
      <c r="E70" s="103"/>
      <c r="F70" s="178"/>
      <c r="G70" s="68"/>
      <c r="H70" s="180"/>
      <c r="I70" s="68"/>
      <c r="J70" s="68"/>
      <c r="K70" s="68"/>
      <c r="L70" s="63"/>
      <c r="M70" s="68"/>
      <c r="N70" s="63"/>
      <c r="O70" s="68"/>
      <c r="P70" s="68"/>
      <c r="Q70" s="68"/>
      <c r="R70" s="68"/>
      <c r="AMI70" s="1"/>
      <c r="AMJ70" s="1"/>
    </row>
    <row r="71" s="142" customFormat="true" ht="13.8" hidden="false" customHeight="false" outlineLevel="0" collapsed="false">
      <c r="A71" s="95"/>
      <c r="C71" s="102"/>
      <c r="D71" s="102"/>
      <c r="E71" s="103"/>
      <c r="F71" s="178"/>
      <c r="G71" s="68"/>
      <c r="H71" s="180"/>
      <c r="I71" s="68"/>
      <c r="J71" s="68"/>
      <c r="K71" s="68"/>
      <c r="L71" s="63"/>
      <c r="M71" s="68"/>
      <c r="N71" s="63"/>
      <c r="O71" s="68"/>
      <c r="P71" s="68"/>
      <c r="Q71" s="68"/>
      <c r="R71" s="68"/>
      <c r="AMI71" s="1"/>
      <c r="AMJ71" s="1"/>
    </row>
    <row r="72" s="142" customFormat="true" ht="13.8" hidden="false" customHeight="false" outlineLevel="0" collapsed="false">
      <c r="A72" s="95"/>
      <c r="C72" s="102"/>
      <c r="D72" s="102"/>
      <c r="E72" s="103"/>
      <c r="F72" s="178"/>
      <c r="G72" s="68"/>
      <c r="H72" s="180"/>
      <c r="I72" s="68"/>
      <c r="J72" s="68"/>
      <c r="K72" s="68"/>
      <c r="L72" s="63"/>
      <c r="M72" s="68"/>
      <c r="N72" s="63"/>
      <c r="O72" s="68"/>
      <c r="P72" s="68"/>
      <c r="Q72" s="68"/>
      <c r="R72" s="68"/>
      <c r="AMI72" s="1"/>
      <c r="AMJ72" s="1"/>
    </row>
    <row r="73" s="142" customFormat="true" ht="13.8" hidden="false" customHeight="false" outlineLevel="0" collapsed="false">
      <c r="A73" s="95"/>
      <c r="C73" s="102"/>
      <c r="D73" s="102"/>
      <c r="E73" s="103"/>
      <c r="F73" s="178"/>
      <c r="G73" s="68"/>
      <c r="H73" s="180"/>
      <c r="I73" s="68"/>
      <c r="J73" s="68"/>
      <c r="K73" s="68"/>
      <c r="L73" s="63"/>
      <c r="M73" s="68"/>
      <c r="N73" s="63"/>
      <c r="O73" s="68"/>
      <c r="P73" s="68"/>
      <c r="Q73" s="68"/>
      <c r="R73" s="68"/>
      <c r="AMI73" s="1"/>
      <c r="AMJ73" s="1"/>
    </row>
    <row r="74" s="142" customFormat="true" ht="13.8" hidden="false" customHeight="false" outlineLevel="0" collapsed="false">
      <c r="A74" s="95"/>
      <c r="C74" s="102"/>
      <c r="D74" s="102"/>
      <c r="E74" s="103"/>
      <c r="F74" s="178"/>
      <c r="G74" s="68"/>
      <c r="H74" s="180"/>
      <c r="I74" s="68"/>
      <c r="J74" s="68"/>
      <c r="K74" s="68"/>
      <c r="L74" s="63"/>
      <c r="M74" s="68"/>
      <c r="N74" s="63"/>
      <c r="O74" s="68"/>
      <c r="P74" s="68"/>
      <c r="Q74" s="68"/>
      <c r="R74" s="68"/>
      <c r="AMI74" s="1"/>
      <c r="AMJ74" s="1"/>
    </row>
    <row r="75" s="142" customFormat="true" ht="13.8" hidden="false" customHeight="false" outlineLevel="0" collapsed="false">
      <c r="A75" s="95"/>
      <c r="C75" s="102"/>
      <c r="D75" s="102"/>
      <c r="E75" s="103"/>
      <c r="F75" s="178"/>
      <c r="G75" s="68"/>
      <c r="H75" s="180"/>
      <c r="I75" s="68"/>
      <c r="J75" s="68"/>
      <c r="K75" s="68"/>
      <c r="L75" s="63"/>
      <c r="M75" s="68"/>
      <c r="N75" s="63"/>
      <c r="O75" s="68"/>
      <c r="P75" s="68"/>
      <c r="Q75" s="68"/>
      <c r="R75" s="68"/>
      <c r="AMI75" s="1"/>
      <c r="AMJ75" s="1"/>
    </row>
    <row r="76" s="142" customFormat="true" ht="13.8" hidden="false" customHeight="false" outlineLevel="0" collapsed="false">
      <c r="A76" s="95"/>
      <c r="C76" s="102"/>
      <c r="D76" s="102"/>
      <c r="E76" s="103"/>
      <c r="F76" s="178"/>
      <c r="G76" s="68"/>
      <c r="H76" s="180"/>
      <c r="I76" s="68"/>
      <c r="J76" s="68"/>
      <c r="K76" s="68"/>
      <c r="L76" s="63"/>
      <c r="M76" s="68"/>
      <c r="N76" s="63"/>
      <c r="O76" s="68"/>
      <c r="P76" s="68"/>
      <c r="Q76" s="68"/>
      <c r="R76" s="68"/>
      <c r="AMI76" s="1"/>
      <c r="AMJ76" s="1"/>
    </row>
    <row r="77" s="142" customFormat="true" ht="13.8" hidden="false" customHeight="false" outlineLevel="0" collapsed="false">
      <c r="A77" s="95"/>
      <c r="C77" s="102"/>
      <c r="D77" s="102"/>
      <c r="E77" s="103"/>
      <c r="F77" s="178"/>
      <c r="G77" s="68"/>
      <c r="H77" s="180"/>
      <c r="I77" s="68"/>
      <c r="J77" s="68"/>
      <c r="K77" s="68"/>
      <c r="L77" s="63"/>
      <c r="M77" s="68"/>
      <c r="N77" s="63"/>
      <c r="O77" s="68"/>
      <c r="P77" s="68"/>
      <c r="Q77" s="68"/>
      <c r="R77" s="68"/>
      <c r="AMI77" s="1"/>
      <c r="AMJ77" s="1"/>
    </row>
    <row r="78" s="142" customFormat="true" ht="13.8" hidden="false" customHeight="false" outlineLevel="0" collapsed="false">
      <c r="A78" s="95"/>
      <c r="C78" s="102"/>
      <c r="D78" s="102"/>
      <c r="E78" s="103"/>
      <c r="F78" s="178"/>
      <c r="G78" s="68"/>
      <c r="H78" s="180"/>
      <c r="I78" s="68"/>
      <c r="J78" s="68"/>
      <c r="K78" s="68"/>
      <c r="L78" s="63"/>
      <c r="M78" s="68"/>
      <c r="N78" s="63"/>
      <c r="O78" s="68"/>
      <c r="P78" s="68"/>
      <c r="Q78" s="68"/>
      <c r="R78" s="68"/>
      <c r="AMI78" s="1"/>
      <c r="AMJ78" s="1"/>
    </row>
    <row r="79" s="142" customFormat="true" ht="13.8" hidden="false" customHeight="false" outlineLevel="0" collapsed="false">
      <c r="A79" s="95"/>
      <c r="C79" s="102"/>
      <c r="D79" s="102"/>
      <c r="E79" s="103"/>
      <c r="F79" s="178"/>
      <c r="G79" s="68"/>
      <c r="H79" s="180"/>
      <c r="I79" s="68"/>
      <c r="J79" s="68"/>
      <c r="K79" s="68"/>
      <c r="L79" s="63"/>
      <c r="M79" s="68"/>
      <c r="N79" s="63"/>
      <c r="O79" s="68"/>
      <c r="P79" s="68"/>
      <c r="Q79" s="68"/>
      <c r="R79" s="68"/>
      <c r="AMI79" s="1"/>
      <c r="AMJ79" s="1"/>
    </row>
    <row r="80" s="142" customFormat="true" ht="13.8" hidden="false" customHeight="false" outlineLevel="0" collapsed="false">
      <c r="A80" s="95"/>
      <c r="C80" s="102"/>
      <c r="D80" s="102"/>
      <c r="E80" s="103"/>
      <c r="F80" s="178"/>
      <c r="G80" s="68"/>
      <c r="H80" s="180"/>
      <c r="I80" s="68"/>
      <c r="J80" s="68"/>
      <c r="K80" s="68"/>
      <c r="L80" s="63"/>
      <c r="M80" s="68"/>
      <c r="N80" s="63"/>
      <c r="O80" s="68"/>
      <c r="P80" s="68"/>
      <c r="Q80" s="68"/>
      <c r="R80" s="68"/>
      <c r="AMI80" s="1"/>
      <c r="AMJ80" s="1"/>
    </row>
    <row r="81" s="142" customFormat="true" ht="13.8" hidden="false" customHeight="false" outlineLevel="0" collapsed="false">
      <c r="A81" s="95"/>
      <c r="C81" s="102"/>
      <c r="D81" s="102"/>
      <c r="E81" s="103"/>
      <c r="F81" s="178"/>
      <c r="G81" s="68"/>
      <c r="H81" s="180"/>
      <c r="I81" s="68"/>
      <c r="J81" s="68"/>
      <c r="K81" s="68"/>
      <c r="L81" s="63"/>
      <c r="M81" s="68"/>
      <c r="N81" s="63"/>
      <c r="O81" s="68"/>
      <c r="P81" s="68"/>
      <c r="Q81" s="68"/>
      <c r="R81" s="68"/>
      <c r="AMI81" s="1"/>
      <c r="AMJ81" s="1"/>
    </row>
    <row r="82" s="142" customFormat="true" ht="13.8" hidden="false" customHeight="false" outlineLevel="0" collapsed="false">
      <c r="A82" s="95"/>
      <c r="C82" s="102"/>
      <c r="D82" s="102"/>
      <c r="E82" s="103"/>
      <c r="F82" s="178"/>
      <c r="G82" s="68"/>
      <c r="H82" s="180"/>
      <c r="I82" s="68"/>
      <c r="J82" s="68"/>
      <c r="K82" s="68"/>
      <c r="L82" s="63"/>
      <c r="M82" s="68"/>
      <c r="N82" s="63"/>
      <c r="O82" s="68"/>
      <c r="P82" s="68"/>
      <c r="Q82" s="68"/>
      <c r="R82" s="68"/>
      <c r="AMI82" s="1"/>
      <c r="AMJ82" s="1"/>
    </row>
    <row r="83" s="142" customFormat="true" ht="13.8" hidden="false" customHeight="false" outlineLevel="0" collapsed="false">
      <c r="A83" s="95"/>
      <c r="C83" s="102"/>
      <c r="D83" s="102"/>
      <c r="E83" s="103"/>
      <c r="F83" s="178"/>
      <c r="G83" s="68"/>
      <c r="H83" s="180"/>
      <c r="I83" s="68"/>
      <c r="J83" s="68"/>
      <c r="K83" s="68"/>
      <c r="L83" s="63"/>
      <c r="M83" s="68"/>
      <c r="N83" s="63"/>
      <c r="O83" s="68"/>
      <c r="P83" s="68"/>
      <c r="Q83" s="68"/>
      <c r="R83" s="68"/>
      <c r="AMI83" s="1"/>
      <c r="AMJ83" s="1"/>
    </row>
    <row r="84" s="142" customFormat="true" ht="13.8" hidden="false" customHeight="false" outlineLevel="0" collapsed="false">
      <c r="A84" s="95"/>
      <c r="C84" s="102"/>
      <c r="D84" s="102"/>
      <c r="E84" s="103"/>
      <c r="F84" s="178"/>
      <c r="G84" s="68"/>
      <c r="H84" s="180"/>
      <c r="I84" s="68"/>
      <c r="J84" s="68"/>
      <c r="K84" s="68"/>
      <c r="L84" s="63"/>
      <c r="M84" s="68"/>
      <c r="N84" s="63"/>
      <c r="O84" s="68"/>
      <c r="P84" s="68"/>
      <c r="Q84" s="68"/>
      <c r="R84" s="68"/>
      <c r="AMI84" s="1"/>
      <c r="AMJ84" s="1"/>
    </row>
    <row r="85" s="142" customFormat="true" ht="13.8" hidden="false" customHeight="false" outlineLevel="0" collapsed="false">
      <c r="A85" s="95"/>
      <c r="C85" s="102"/>
      <c r="D85" s="102"/>
      <c r="E85" s="103"/>
      <c r="F85" s="178"/>
      <c r="G85" s="68"/>
      <c r="H85" s="180"/>
      <c r="I85" s="68"/>
      <c r="J85" s="68"/>
      <c r="K85" s="68"/>
      <c r="L85" s="63"/>
      <c r="M85" s="68"/>
      <c r="N85" s="63"/>
      <c r="O85" s="68"/>
      <c r="P85" s="68"/>
      <c r="Q85" s="68"/>
      <c r="R85" s="68"/>
      <c r="AMI85" s="1"/>
      <c r="AMJ85" s="1"/>
    </row>
    <row r="86" s="142" customFormat="true" ht="13.8" hidden="false" customHeight="false" outlineLevel="0" collapsed="false">
      <c r="A86" s="95"/>
      <c r="C86" s="102"/>
      <c r="D86" s="102"/>
      <c r="E86" s="103"/>
      <c r="F86" s="178"/>
      <c r="G86" s="68"/>
      <c r="H86" s="180"/>
      <c r="I86" s="68"/>
      <c r="J86" s="68"/>
      <c r="K86" s="68"/>
      <c r="L86" s="63"/>
      <c r="M86" s="68"/>
      <c r="N86" s="63"/>
      <c r="O86" s="68"/>
      <c r="P86" s="68"/>
      <c r="Q86" s="68"/>
      <c r="R86" s="68"/>
      <c r="AMI86" s="1"/>
      <c r="AMJ86" s="1"/>
    </row>
    <row r="87" s="142" customFormat="true" ht="13.8" hidden="false" customHeight="false" outlineLevel="0" collapsed="false">
      <c r="A87" s="95"/>
      <c r="C87" s="102"/>
      <c r="D87" s="102"/>
      <c r="E87" s="103"/>
      <c r="F87" s="178"/>
      <c r="G87" s="68"/>
      <c r="H87" s="180"/>
      <c r="I87" s="68"/>
      <c r="J87" s="68"/>
      <c r="K87" s="68"/>
      <c r="L87" s="63"/>
      <c r="M87" s="68"/>
      <c r="N87" s="63"/>
      <c r="O87" s="68"/>
      <c r="P87" s="68"/>
      <c r="Q87" s="68"/>
      <c r="R87" s="68"/>
      <c r="AMI87" s="1"/>
      <c r="AMJ87" s="1"/>
    </row>
    <row r="88" s="142" customFormat="true" ht="13.8" hidden="false" customHeight="false" outlineLevel="0" collapsed="false">
      <c r="A88" s="95"/>
      <c r="C88" s="102"/>
      <c r="D88" s="102"/>
      <c r="E88" s="103"/>
      <c r="F88" s="178"/>
      <c r="G88" s="68"/>
      <c r="H88" s="180"/>
      <c r="I88" s="68"/>
      <c r="J88" s="68"/>
      <c r="K88" s="68"/>
      <c r="L88" s="63"/>
      <c r="M88" s="68"/>
      <c r="N88" s="63"/>
      <c r="O88" s="68"/>
      <c r="P88" s="68"/>
      <c r="Q88" s="68"/>
      <c r="R88" s="68"/>
      <c r="AMI88" s="1"/>
      <c r="AMJ88" s="1"/>
    </row>
    <row r="89" s="142" customFormat="true" ht="13.8" hidden="false" customHeight="false" outlineLevel="0" collapsed="false">
      <c r="A89" s="95"/>
      <c r="C89" s="102"/>
      <c r="D89" s="102"/>
      <c r="E89" s="103"/>
      <c r="F89" s="178"/>
      <c r="G89" s="68"/>
      <c r="H89" s="180"/>
      <c r="I89" s="68"/>
      <c r="J89" s="68"/>
      <c r="K89" s="68"/>
      <c r="L89" s="63"/>
      <c r="M89" s="68"/>
      <c r="N89" s="63"/>
      <c r="O89" s="68"/>
      <c r="P89" s="68"/>
      <c r="Q89" s="68"/>
      <c r="R89" s="68"/>
      <c r="AMI89" s="1"/>
      <c r="AMJ89" s="1"/>
    </row>
    <row r="90" s="142" customFormat="true" ht="13.8" hidden="false" customHeight="false" outlineLevel="0" collapsed="false">
      <c r="A90" s="95"/>
      <c r="C90" s="102"/>
      <c r="D90" s="102"/>
      <c r="E90" s="103"/>
      <c r="F90" s="178"/>
      <c r="G90" s="68"/>
      <c r="H90" s="180"/>
      <c r="I90" s="68"/>
      <c r="J90" s="68"/>
      <c r="K90" s="68"/>
      <c r="L90" s="63"/>
      <c r="M90" s="68"/>
      <c r="N90" s="63"/>
      <c r="O90" s="68"/>
      <c r="P90" s="68"/>
      <c r="Q90" s="68"/>
      <c r="R90" s="68"/>
      <c r="AMI90" s="1"/>
      <c r="AMJ90" s="1"/>
    </row>
    <row r="91" s="142" customFormat="true" ht="13.8" hidden="false" customHeight="false" outlineLevel="0" collapsed="false">
      <c r="A91" s="95"/>
      <c r="C91" s="102"/>
      <c r="D91" s="102"/>
      <c r="E91" s="103"/>
      <c r="F91" s="178"/>
      <c r="G91" s="68"/>
      <c r="H91" s="180"/>
      <c r="I91" s="68"/>
      <c r="J91" s="68"/>
      <c r="K91" s="68"/>
      <c r="L91" s="63"/>
      <c r="M91" s="68"/>
      <c r="N91" s="63"/>
      <c r="O91" s="68"/>
      <c r="P91" s="68"/>
      <c r="Q91" s="68"/>
      <c r="R91" s="68"/>
      <c r="AMI91" s="1"/>
      <c r="AMJ91" s="1"/>
    </row>
    <row r="92" s="142" customFormat="true" ht="13.8" hidden="false" customHeight="false" outlineLevel="0" collapsed="false">
      <c r="A92" s="95"/>
      <c r="C92" s="102"/>
      <c r="D92" s="102"/>
      <c r="E92" s="103"/>
      <c r="F92" s="178"/>
      <c r="G92" s="68"/>
      <c r="H92" s="180"/>
      <c r="I92" s="68"/>
      <c r="J92" s="68"/>
      <c r="K92" s="68"/>
      <c r="L92" s="63"/>
      <c r="M92" s="68"/>
      <c r="N92" s="63"/>
      <c r="O92" s="68"/>
      <c r="P92" s="68"/>
      <c r="Q92" s="68"/>
      <c r="R92" s="68"/>
      <c r="AMI92" s="1"/>
      <c r="AMJ92" s="1"/>
    </row>
    <row r="93" s="142" customFormat="true" ht="13.8" hidden="false" customHeight="false" outlineLevel="0" collapsed="false">
      <c r="A93" s="95"/>
      <c r="C93" s="102"/>
      <c r="D93" s="102"/>
      <c r="E93" s="103"/>
      <c r="F93" s="178"/>
      <c r="G93" s="68"/>
      <c r="H93" s="180"/>
      <c r="I93" s="68"/>
      <c r="J93" s="68"/>
      <c r="K93" s="68"/>
      <c r="L93" s="63"/>
      <c r="M93" s="68"/>
      <c r="N93" s="63"/>
      <c r="O93" s="68"/>
      <c r="P93" s="68"/>
      <c r="Q93" s="68"/>
      <c r="R93" s="68"/>
      <c r="AMI93" s="1"/>
      <c r="AMJ93" s="1"/>
    </row>
    <row r="94" s="142" customFormat="true" ht="13.8" hidden="false" customHeight="false" outlineLevel="0" collapsed="false">
      <c r="A94" s="95"/>
      <c r="C94" s="102"/>
      <c r="D94" s="102"/>
      <c r="E94" s="103"/>
      <c r="F94" s="178"/>
      <c r="G94" s="68"/>
      <c r="H94" s="180"/>
      <c r="I94" s="68"/>
      <c r="J94" s="68"/>
      <c r="K94" s="68"/>
      <c r="L94" s="63"/>
      <c r="M94" s="68"/>
      <c r="N94" s="63"/>
      <c r="O94" s="68"/>
      <c r="P94" s="68"/>
      <c r="Q94" s="68"/>
      <c r="R94" s="68"/>
      <c r="AMI94" s="1"/>
      <c r="AMJ94" s="1"/>
    </row>
    <row r="95" s="142" customFormat="true" ht="13.8" hidden="false" customHeight="false" outlineLevel="0" collapsed="false">
      <c r="A95" s="95"/>
      <c r="C95" s="102"/>
      <c r="D95" s="102"/>
      <c r="E95" s="103"/>
      <c r="F95" s="178"/>
      <c r="G95" s="68"/>
      <c r="H95" s="180"/>
      <c r="I95" s="68"/>
      <c r="J95" s="68"/>
      <c r="K95" s="68"/>
      <c r="L95" s="63"/>
      <c r="M95" s="68"/>
      <c r="N95" s="63"/>
      <c r="O95" s="68"/>
      <c r="P95" s="68"/>
      <c r="Q95" s="68"/>
      <c r="R95" s="68"/>
      <c r="AMI95" s="1"/>
      <c r="AMJ95" s="1"/>
    </row>
    <row r="96" s="142" customFormat="true" ht="13.8" hidden="false" customHeight="false" outlineLevel="0" collapsed="false">
      <c r="A96" s="95"/>
      <c r="C96" s="102"/>
      <c r="D96" s="102"/>
      <c r="E96" s="103"/>
      <c r="F96" s="178"/>
      <c r="G96" s="68"/>
      <c r="H96" s="180"/>
      <c r="I96" s="68"/>
      <c r="J96" s="68"/>
      <c r="K96" s="68"/>
      <c r="L96" s="63"/>
      <c r="M96" s="68"/>
      <c r="N96" s="63"/>
      <c r="O96" s="68"/>
      <c r="P96" s="68"/>
      <c r="Q96" s="68"/>
      <c r="R96" s="68"/>
      <c r="AMI96" s="1"/>
      <c r="AMJ96" s="1"/>
    </row>
    <row r="97" s="142" customFormat="true" ht="13.8" hidden="false" customHeight="false" outlineLevel="0" collapsed="false">
      <c r="A97" s="95"/>
      <c r="C97" s="102"/>
      <c r="D97" s="102"/>
      <c r="E97" s="103"/>
      <c r="F97" s="178"/>
      <c r="G97" s="68"/>
      <c r="H97" s="180"/>
      <c r="I97" s="68"/>
      <c r="J97" s="68"/>
      <c r="K97" s="68"/>
      <c r="L97" s="63"/>
      <c r="M97" s="68"/>
      <c r="N97" s="63"/>
      <c r="O97" s="68"/>
      <c r="P97" s="68"/>
      <c r="Q97" s="68"/>
      <c r="R97" s="68"/>
      <c r="AMI97" s="1"/>
      <c r="AMJ97" s="1"/>
    </row>
    <row r="98" s="142" customFormat="true" ht="13.8" hidden="false" customHeight="false" outlineLevel="0" collapsed="false">
      <c r="A98" s="95"/>
      <c r="C98" s="102"/>
      <c r="D98" s="102"/>
      <c r="E98" s="103"/>
      <c r="F98" s="178"/>
      <c r="G98" s="68"/>
      <c r="H98" s="180"/>
      <c r="I98" s="68"/>
      <c r="J98" s="68"/>
      <c r="K98" s="68"/>
      <c r="L98" s="63"/>
      <c r="M98" s="68"/>
      <c r="N98" s="63"/>
      <c r="O98" s="68"/>
      <c r="P98" s="68"/>
      <c r="Q98" s="68"/>
      <c r="R98" s="68"/>
      <c r="AMI98" s="1"/>
      <c r="AMJ98" s="1"/>
    </row>
    <row r="99" s="142" customFormat="true" ht="13.8" hidden="false" customHeight="false" outlineLevel="0" collapsed="false">
      <c r="A99" s="95"/>
      <c r="C99" s="102"/>
      <c r="D99" s="102"/>
      <c r="E99" s="103"/>
      <c r="F99" s="178"/>
      <c r="G99" s="68"/>
      <c r="H99" s="180"/>
      <c r="I99" s="68"/>
      <c r="J99" s="68"/>
      <c r="K99" s="68"/>
      <c r="L99" s="63"/>
      <c r="M99" s="68"/>
      <c r="N99" s="63"/>
      <c r="O99" s="68"/>
      <c r="P99" s="68"/>
      <c r="Q99" s="68"/>
      <c r="R99" s="68"/>
      <c r="AMI99" s="1"/>
      <c r="AMJ99" s="1"/>
    </row>
    <row r="100" s="142" customFormat="true" ht="13.8" hidden="false" customHeight="false" outlineLevel="0" collapsed="false">
      <c r="A100" s="95"/>
      <c r="C100" s="102"/>
      <c r="D100" s="102"/>
      <c r="E100" s="103"/>
      <c r="F100" s="178"/>
      <c r="G100" s="68"/>
      <c r="H100" s="180"/>
      <c r="I100" s="68"/>
      <c r="J100" s="68"/>
      <c r="K100" s="68"/>
      <c r="L100" s="63"/>
      <c r="M100" s="68"/>
      <c r="N100" s="63"/>
      <c r="O100" s="68"/>
      <c r="P100" s="68"/>
      <c r="Q100" s="68"/>
      <c r="R100" s="68"/>
      <c r="AMI100" s="1"/>
      <c r="AMJ100" s="1"/>
    </row>
    <row r="101" s="142" customFormat="true" ht="13.8" hidden="false" customHeight="false" outlineLevel="0" collapsed="false">
      <c r="A101" s="95"/>
      <c r="C101" s="102"/>
      <c r="D101" s="102"/>
      <c r="E101" s="103"/>
      <c r="F101" s="178"/>
      <c r="G101" s="68"/>
      <c r="H101" s="180"/>
      <c r="I101" s="68"/>
      <c r="J101" s="68"/>
      <c r="K101" s="68"/>
      <c r="L101" s="63"/>
      <c r="M101" s="68"/>
      <c r="N101" s="63"/>
      <c r="O101" s="68"/>
      <c r="P101" s="68"/>
      <c r="Q101" s="68"/>
      <c r="R101" s="68"/>
      <c r="AMI101" s="1"/>
      <c r="AMJ101" s="1"/>
    </row>
    <row r="102" s="142" customFormat="true" ht="13.8" hidden="false" customHeight="false" outlineLevel="0" collapsed="false">
      <c r="A102" s="95"/>
      <c r="C102" s="102"/>
      <c r="D102" s="102"/>
      <c r="E102" s="103"/>
      <c r="F102" s="178"/>
      <c r="G102" s="68"/>
      <c r="H102" s="180"/>
      <c r="I102" s="68"/>
      <c r="J102" s="68"/>
      <c r="K102" s="68"/>
      <c r="L102" s="63"/>
      <c r="M102" s="68"/>
      <c r="N102" s="63"/>
      <c r="O102" s="68"/>
      <c r="P102" s="68"/>
      <c r="Q102" s="68"/>
      <c r="R102" s="68"/>
      <c r="AMI102" s="1"/>
      <c r="AMJ102" s="1"/>
    </row>
    <row r="103" s="142" customFormat="true" ht="13.8" hidden="false" customHeight="false" outlineLevel="0" collapsed="false">
      <c r="A103" s="95"/>
      <c r="C103" s="102"/>
      <c r="D103" s="102"/>
      <c r="E103" s="103"/>
      <c r="F103" s="178"/>
      <c r="G103" s="68"/>
      <c r="H103" s="180"/>
      <c r="I103" s="68"/>
      <c r="J103" s="68"/>
      <c r="K103" s="68"/>
      <c r="L103" s="63"/>
      <c r="M103" s="68"/>
      <c r="N103" s="63"/>
      <c r="O103" s="68"/>
      <c r="P103" s="68"/>
      <c r="Q103" s="68"/>
      <c r="R103" s="68"/>
      <c r="AMI103" s="1"/>
      <c r="AMJ103" s="1"/>
    </row>
    <row r="104" s="142" customFormat="true" ht="13.8" hidden="false" customHeight="false" outlineLevel="0" collapsed="false">
      <c r="A104" s="95"/>
      <c r="C104" s="102"/>
      <c r="D104" s="102"/>
      <c r="E104" s="103"/>
      <c r="F104" s="178"/>
      <c r="G104" s="68"/>
      <c r="H104" s="180"/>
      <c r="I104" s="68"/>
      <c r="J104" s="68"/>
      <c r="K104" s="68"/>
      <c r="L104" s="63"/>
      <c r="M104" s="68"/>
      <c r="N104" s="63"/>
      <c r="O104" s="68"/>
      <c r="P104" s="68"/>
      <c r="Q104" s="68"/>
      <c r="R104" s="68"/>
      <c r="AMI104" s="1"/>
      <c r="AMJ104" s="1"/>
    </row>
    <row r="105" s="142" customFormat="true" ht="13.8" hidden="false" customHeight="false" outlineLevel="0" collapsed="false">
      <c r="A105" s="95"/>
      <c r="C105" s="102"/>
      <c r="D105" s="102"/>
      <c r="E105" s="103"/>
      <c r="F105" s="178"/>
      <c r="G105" s="68"/>
      <c r="H105" s="180"/>
      <c r="I105" s="68"/>
      <c r="J105" s="68"/>
      <c r="K105" s="68"/>
      <c r="L105" s="63"/>
      <c r="M105" s="68"/>
      <c r="N105" s="63"/>
      <c r="O105" s="68"/>
      <c r="P105" s="68"/>
      <c r="Q105" s="68"/>
      <c r="R105" s="68"/>
      <c r="AMI105" s="1"/>
      <c r="AMJ105" s="1"/>
    </row>
    <row r="106" s="142" customFormat="true" ht="13.8" hidden="false" customHeight="false" outlineLevel="0" collapsed="false">
      <c r="A106" s="95"/>
      <c r="C106" s="102"/>
      <c r="D106" s="102"/>
      <c r="E106" s="103"/>
      <c r="F106" s="178"/>
      <c r="G106" s="68"/>
      <c r="H106" s="180"/>
      <c r="I106" s="68"/>
      <c r="J106" s="68"/>
      <c r="K106" s="68"/>
      <c r="L106" s="63"/>
      <c r="M106" s="68"/>
      <c r="N106" s="63"/>
      <c r="O106" s="68"/>
      <c r="P106" s="68"/>
      <c r="Q106" s="68"/>
      <c r="R106" s="68"/>
      <c r="AMI106" s="1"/>
      <c r="AMJ106" s="1"/>
    </row>
    <row r="107" s="142" customFormat="true" ht="13.8" hidden="false" customHeight="false" outlineLevel="0" collapsed="false">
      <c r="A107" s="95"/>
      <c r="C107" s="102"/>
      <c r="D107" s="102"/>
      <c r="E107" s="103"/>
      <c r="F107" s="178"/>
      <c r="G107" s="68"/>
      <c r="H107" s="180"/>
      <c r="I107" s="68"/>
      <c r="J107" s="68"/>
      <c r="K107" s="68"/>
      <c r="L107" s="63"/>
      <c r="M107" s="68"/>
      <c r="N107" s="63"/>
      <c r="O107" s="68"/>
      <c r="P107" s="68"/>
      <c r="Q107" s="68"/>
      <c r="R107" s="68"/>
      <c r="AMI107" s="1"/>
      <c r="AMJ107" s="1"/>
    </row>
    <row r="108" s="142" customFormat="true" ht="13.8" hidden="false" customHeight="false" outlineLevel="0" collapsed="false">
      <c r="A108" s="95"/>
      <c r="C108" s="102"/>
      <c r="D108" s="102"/>
      <c r="E108" s="103"/>
      <c r="F108" s="178"/>
      <c r="G108" s="68"/>
      <c r="H108" s="180"/>
      <c r="I108" s="68"/>
      <c r="J108" s="68"/>
      <c r="K108" s="68"/>
      <c r="L108" s="63"/>
      <c r="M108" s="68"/>
      <c r="N108" s="63"/>
      <c r="O108" s="68"/>
      <c r="P108" s="68"/>
      <c r="Q108" s="68"/>
      <c r="R108" s="68"/>
      <c r="AMI108" s="1"/>
      <c r="AMJ108" s="1"/>
    </row>
    <row r="109" s="142" customFormat="true" ht="13.8" hidden="false" customHeight="false" outlineLevel="0" collapsed="false">
      <c r="A109" s="95"/>
      <c r="C109" s="102"/>
      <c r="D109" s="102"/>
      <c r="E109" s="103"/>
      <c r="F109" s="178"/>
      <c r="G109" s="68"/>
      <c r="H109" s="180"/>
      <c r="I109" s="68"/>
      <c r="J109" s="68"/>
      <c r="K109" s="68"/>
      <c r="L109" s="63"/>
      <c r="M109" s="68"/>
      <c r="N109" s="63"/>
      <c r="O109" s="68"/>
      <c r="P109" s="68"/>
      <c r="Q109" s="68"/>
      <c r="R109" s="68"/>
      <c r="AMI109" s="1"/>
      <c r="AMJ109" s="1"/>
    </row>
    <row r="110" s="142" customFormat="true" ht="13.8" hidden="false" customHeight="false" outlineLevel="0" collapsed="false">
      <c r="A110" s="95"/>
      <c r="C110" s="102"/>
      <c r="D110" s="102"/>
      <c r="E110" s="103"/>
      <c r="F110" s="178"/>
      <c r="G110" s="68"/>
      <c r="H110" s="180"/>
      <c r="I110" s="68"/>
      <c r="J110" s="68"/>
      <c r="K110" s="68"/>
      <c r="L110" s="63"/>
      <c r="M110" s="68"/>
      <c r="N110" s="63"/>
      <c r="O110" s="68"/>
      <c r="P110" s="68"/>
      <c r="Q110" s="68"/>
      <c r="R110" s="68"/>
      <c r="AMI110" s="1"/>
      <c r="AMJ110" s="1"/>
    </row>
    <row r="111" s="142" customFormat="true" ht="13.8" hidden="false" customHeight="false" outlineLevel="0" collapsed="false">
      <c r="A111" s="95"/>
      <c r="C111" s="102"/>
      <c r="D111" s="102"/>
      <c r="E111" s="103"/>
      <c r="F111" s="178"/>
      <c r="G111" s="68"/>
      <c r="H111" s="180"/>
      <c r="I111" s="68"/>
      <c r="J111" s="68"/>
      <c r="K111" s="68"/>
      <c r="L111" s="63"/>
      <c r="M111" s="68"/>
      <c r="N111" s="63"/>
      <c r="O111" s="68"/>
      <c r="P111" s="68"/>
      <c r="Q111" s="68"/>
      <c r="R111" s="68"/>
      <c r="AMI111" s="1"/>
      <c r="AMJ111" s="1"/>
    </row>
    <row r="112" s="142" customFormat="true" ht="13.8" hidden="false" customHeight="false" outlineLevel="0" collapsed="false">
      <c r="A112" s="95"/>
      <c r="C112" s="102"/>
      <c r="D112" s="102"/>
      <c r="E112" s="103"/>
      <c r="F112" s="178"/>
      <c r="G112" s="68"/>
      <c r="H112" s="180"/>
      <c r="I112" s="68"/>
      <c r="J112" s="68"/>
      <c r="K112" s="68"/>
      <c r="L112" s="63"/>
      <c r="M112" s="68"/>
      <c r="N112" s="63"/>
      <c r="O112" s="68"/>
      <c r="P112" s="68"/>
      <c r="Q112" s="68"/>
      <c r="R112" s="68"/>
      <c r="AMI112" s="1"/>
      <c r="AMJ112" s="1"/>
    </row>
    <row r="113" s="142" customFormat="true" ht="13.8" hidden="false" customHeight="false" outlineLevel="0" collapsed="false">
      <c r="A113" s="95"/>
      <c r="C113" s="102"/>
      <c r="D113" s="102"/>
      <c r="E113" s="103"/>
      <c r="F113" s="178"/>
      <c r="G113" s="68"/>
      <c r="H113" s="180"/>
      <c r="I113" s="68"/>
      <c r="J113" s="68"/>
      <c r="K113" s="68"/>
      <c r="L113" s="63"/>
      <c r="M113" s="68"/>
      <c r="N113" s="63"/>
      <c r="O113" s="68"/>
      <c r="P113" s="68"/>
      <c r="Q113" s="68"/>
      <c r="R113" s="68"/>
      <c r="AMI113" s="1"/>
      <c r="AMJ113" s="1"/>
    </row>
    <row r="114" s="142" customFormat="true" ht="13.8" hidden="false" customHeight="false" outlineLevel="0" collapsed="false">
      <c r="A114" s="95"/>
      <c r="C114" s="102"/>
      <c r="D114" s="102"/>
      <c r="E114" s="103"/>
      <c r="F114" s="178"/>
      <c r="G114" s="68"/>
      <c r="H114" s="180"/>
      <c r="I114" s="68"/>
      <c r="J114" s="68"/>
      <c r="K114" s="68"/>
      <c r="L114" s="63"/>
      <c r="M114" s="68"/>
      <c r="N114" s="63"/>
      <c r="O114" s="68"/>
      <c r="P114" s="68"/>
      <c r="Q114" s="68"/>
      <c r="R114" s="68"/>
      <c r="AMI114" s="1"/>
      <c r="AMJ114" s="1"/>
    </row>
    <row r="115" s="142" customFormat="true" ht="13.8" hidden="false" customHeight="false" outlineLevel="0" collapsed="false">
      <c r="A115" s="95"/>
      <c r="C115" s="102"/>
      <c r="D115" s="102"/>
      <c r="E115" s="103"/>
      <c r="F115" s="178"/>
      <c r="G115" s="68"/>
      <c r="H115" s="180"/>
      <c r="I115" s="68"/>
      <c r="J115" s="68"/>
      <c r="K115" s="68"/>
      <c r="L115" s="63"/>
      <c r="M115" s="68"/>
      <c r="N115" s="63"/>
      <c r="O115" s="68"/>
      <c r="P115" s="68"/>
      <c r="Q115" s="68"/>
      <c r="R115" s="68"/>
      <c r="AMI115" s="1"/>
      <c r="AMJ115" s="1"/>
    </row>
    <row r="116" s="142" customFormat="true" ht="13.8" hidden="false" customHeight="false" outlineLevel="0" collapsed="false">
      <c r="A116" s="95"/>
      <c r="C116" s="102"/>
      <c r="D116" s="102"/>
      <c r="E116" s="103"/>
      <c r="F116" s="178"/>
      <c r="G116" s="68"/>
      <c r="H116" s="180"/>
      <c r="I116" s="68"/>
      <c r="J116" s="68"/>
      <c r="K116" s="68"/>
      <c r="L116" s="63"/>
      <c r="M116" s="68"/>
      <c r="N116" s="63"/>
      <c r="O116" s="68"/>
      <c r="P116" s="68"/>
      <c r="Q116" s="68"/>
      <c r="R116" s="68"/>
      <c r="AMI116" s="1"/>
      <c r="AMJ116" s="1"/>
    </row>
    <row r="117" s="142" customFormat="true" ht="13.8" hidden="false" customHeight="false" outlineLevel="0" collapsed="false">
      <c r="A117" s="95"/>
      <c r="C117" s="102"/>
      <c r="D117" s="102"/>
      <c r="E117" s="103"/>
      <c r="F117" s="178"/>
      <c r="G117" s="68"/>
      <c r="H117" s="180"/>
      <c r="I117" s="68"/>
      <c r="J117" s="68"/>
      <c r="K117" s="68"/>
      <c r="L117" s="63"/>
      <c r="M117" s="68"/>
      <c r="N117" s="63"/>
      <c r="O117" s="68"/>
      <c r="P117" s="68"/>
      <c r="Q117" s="68"/>
      <c r="R117" s="68"/>
      <c r="AMI117" s="1"/>
      <c r="AMJ117" s="1"/>
    </row>
    <row r="118" s="142" customFormat="true" ht="13.8" hidden="false" customHeight="false" outlineLevel="0" collapsed="false">
      <c r="A118" s="95"/>
      <c r="C118" s="102"/>
      <c r="D118" s="102"/>
      <c r="E118" s="103"/>
      <c r="F118" s="178"/>
      <c r="G118" s="68"/>
      <c r="H118" s="180"/>
      <c r="I118" s="68"/>
      <c r="J118" s="68"/>
      <c r="K118" s="68"/>
      <c r="L118" s="63"/>
      <c r="M118" s="68"/>
      <c r="N118" s="63"/>
      <c r="O118" s="68"/>
      <c r="P118" s="68"/>
      <c r="Q118" s="68"/>
      <c r="R118" s="68"/>
      <c r="AMI118" s="1"/>
      <c r="AMJ118" s="1"/>
    </row>
    <row r="119" s="142" customFormat="true" ht="13.8" hidden="false" customHeight="false" outlineLevel="0" collapsed="false">
      <c r="A119" s="95"/>
      <c r="C119" s="102"/>
      <c r="D119" s="102"/>
      <c r="E119" s="103"/>
      <c r="F119" s="178"/>
      <c r="G119" s="68"/>
      <c r="H119" s="180"/>
      <c r="I119" s="68"/>
      <c r="J119" s="68"/>
      <c r="K119" s="68"/>
      <c r="L119" s="63"/>
      <c r="M119" s="68"/>
      <c r="N119" s="63"/>
      <c r="O119" s="68"/>
      <c r="P119" s="68"/>
      <c r="Q119" s="68"/>
      <c r="R119" s="68"/>
      <c r="AMI119" s="1"/>
      <c r="AMJ119" s="1"/>
    </row>
    <row r="120" s="142" customFormat="true" ht="13.8" hidden="false" customHeight="false" outlineLevel="0" collapsed="false">
      <c r="A120" s="95"/>
      <c r="C120" s="102"/>
      <c r="D120" s="102"/>
      <c r="E120" s="103"/>
      <c r="F120" s="178"/>
      <c r="G120" s="68"/>
      <c r="H120" s="180"/>
      <c r="I120" s="68"/>
      <c r="J120" s="68"/>
      <c r="K120" s="68"/>
      <c r="L120" s="63"/>
      <c r="M120" s="68"/>
      <c r="N120" s="63"/>
      <c r="O120" s="68"/>
      <c r="P120" s="68"/>
      <c r="Q120" s="68"/>
      <c r="R120" s="68"/>
      <c r="AMI120" s="1"/>
      <c r="AMJ120" s="1"/>
    </row>
    <row r="121" s="142" customFormat="true" ht="13.8" hidden="false" customHeight="false" outlineLevel="0" collapsed="false">
      <c r="A121" s="95"/>
      <c r="C121" s="102"/>
      <c r="D121" s="102"/>
      <c r="E121" s="103"/>
      <c r="F121" s="178"/>
      <c r="G121" s="68"/>
      <c r="H121" s="180"/>
      <c r="I121" s="68"/>
      <c r="J121" s="68"/>
      <c r="K121" s="68"/>
      <c r="L121" s="63"/>
      <c r="M121" s="68"/>
      <c r="N121" s="63"/>
      <c r="O121" s="68"/>
      <c r="P121" s="68"/>
      <c r="Q121" s="68"/>
      <c r="R121" s="68"/>
      <c r="AMI121" s="1"/>
      <c r="AMJ121" s="1"/>
    </row>
    <row r="122" s="142" customFormat="true" ht="13.8" hidden="false" customHeight="false" outlineLevel="0" collapsed="false">
      <c r="A122" s="95"/>
      <c r="C122" s="102"/>
      <c r="D122" s="102"/>
      <c r="E122" s="103"/>
      <c r="F122" s="178"/>
      <c r="G122" s="68"/>
      <c r="H122" s="180"/>
      <c r="I122" s="68"/>
      <c r="J122" s="68"/>
      <c r="K122" s="68"/>
      <c r="L122" s="63"/>
      <c r="M122" s="68"/>
      <c r="N122" s="63"/>
      <c r="O122" s="68"/>
      <c r="P122" s="68"/>
      <c r="Q122" s="68"/>
      <c r="R122" s="68"/>
      <c r="AMI122" s="1"/>
      <c r="AMJ122" s="1"/>
    </row>
    <row r="123" s="142" customFormat="true" ht="13.8" hidden="false" customHeight="false" outlineLevel="0" collapsed="false">
      <c r="A123" s="95"/>
      <c r="C123" s="102"/>
      <c r="D123" s="102"/>
      <c r="E123" s="103"/>
      <c r="F123" s="178"/>
      <c r="G123" s="68"/>
      <c r="H123" s="180"/>
      <c r="I123" s="68"/>
      <c r="J123" s="68"/>
      <c r="K123" s="68"/>
      <c r="L123" s="63"/>
      <c r="M123" s="68"/>
      <c r="N123" s="63"/>
      <c r="O123" s="68"/>
      <c r="P123" s="68"/>
      <c r="Q123" s="68"/>
      <c r="R123" s="68"/>
      <c r="AMI123" s="1"/>
      <c r="AMJ123" s="1"/>
    </row>
    <row r="124" s="142" customFormat="true" ht="13.8" hidden="false" customHeight="false" outlineLevel="0" collapsed="false">
      <c r="A124" s="95"/>
      <c r="C124" s="102"/>
      <c r="D124" s="102"/>
      <c r="E124" s="103"/>
      <c r="F124" s="178"/>
      <c r="G124" s="68"/>
      <c r="H124" s="180"/>
      <c r="I124" s="68"/>
      <c r="J124" s="68"/>
      <c r="K124" s="68"/>
      <c r="L124" s="63"/>
      <c r="M124" s="68"/>
      <c r="N124" s="63"/>
      <c r="O124" s="68"/>
      <c r="P124" s="68"/>
      <c r="Q124" s="68"/>
      <c r="R124" s="68"/>
      <c r="AMI124" s="1"/>
      <c r="AMJ124" s="1"/>
    </row>
    <row r="125" s="142" customFormat="true" ht="13.8" hidden="false" customHeight="false" outlineLevel="0" collapsed="false">
      <c r="A125" s="95"/>
      <c r="C125" s="102"/>
      <c r="D125" s="102"/>
      <c r="E125" s="103"/>
      <c r="F125" s="178"/>
      <c r="G125" s="68"/>
      <c r="H125" s="180"/>
      <c r="I125" s="68"/>
      <c r="J125" s="68"/>
      <c r="K125" s="68"/>
      <c r="L125" s="63"/>
      <c r="M125" s="68"/>
      <c r="N125" s="63"/>
      <c r="O125" s="68"/>
      <c r="P125" s="68"/>
      <c r="Q125" s="68"/>
      <c r="R125" s="68"/>
      <c r="AMI125" s="1"/>
      <c r="AMJ125" s="1"/>
    </row>
    <row r="126" s="142" customFormat="true" ht="13.8" hidden="false" customHeight="false" outlineLevel="0" collapsed="false">
      <c r="A126" s="95"/>
      <c r="C126" s="102"/>
      <c r="D126" s="102"/>
      <c r="E126" s="103"/>
      <c r="F126" s="178"/>
      <c r="G126" s="68"/>
      <c r="H126" s="180"/>
      <c r="I126" s="68"/>
      <c r="J126" s="68"/>
      <c r="K126" s="68"/>
      <c r="L126" s="63"/>
      <c r="M126" s="68"/>
      <c r="N126" s="63"/>
      <c r="O126" s="68"/>
      <c r="P126" s="68"/>
      <c r="Q126" s="68"/>
      <c r="R126" s="68"/>
      <c r="AMI126" s="1"/>
      <c r="AMJ126" s="1"/>
    </row>
    <row r="127" s="142" customFormat="true" ht="13.8" hidden="false" customHeight="false" outlineLevel="0" collapsed="false">
      <c r="A127" s="95"/>
      <c r="C127" s="102"/>
      <c r="D127" s="102"/>
      <c r="E127" s="103"/>
      <c r="F127" s="178"/>
      <c r="G127" s="68"/>
      <c r="H127" s="180"/>
      <c r="I127" s="68"/>
      <c r="J127" s="68"/>
      <c r="K127" s="68"/>
      <c r="L127" s="63"/>
      <c r="M127" s="68"/>
      <c r="N127" s="63"/>
      <c r="O127" s="68"/>
      <c r="P127" s="68"/>
      <c r="Q127" s="68"/>
      <c r="R127" s="68"/>
      <c r="AMI127" s="1"/>
      <c r="AMJ127" s="1"/>
    </row>
    <row r="128" s="142" customFormat="true" ht="13.8" hidden="false" customHeight="false" outlineLevel="0" collapsed="false">
      <c r="A128" s="95"/>
      <c r="C128" s="102"/>
      <c r="D128" s="102"/>
      <c r="E128" s="103"/>
      <c r="F128" s="178"/>
      <c r="G128" s="68"/>
      <c r="H128" s="180"/>
      <c r="I128" s="68"/>
      <c r="J128" s="68"/>
      <c r="K128" s="68"/>
      <c r="L128" s="63"/>
      <c r="M128" s="68"/>
      <c r="N128" s="63"/>
      <c r="O128" s="68"/>
      <c r="P128" s="68"/>
      <c r="Q128" s="68"/>
      <c r="R128" s="68"/>
      <c r="AMI128" s="1"/>
      <c r="AMJ128" s="1"/>
    </row>
    <row r="129" s="142" customFormat="true" ht="13.8" hidden="false" customHeight="false" outlineLevel="0" collapsed="false">
      <c r="A129" s="95"/>
      <c r="C129" s="102"/>
      <c r="D129" s="102"/>
      <c r="E129" s="103"/>
      <c r="F129" s="178"/>
      <c r="G129" s="68"/>
      <c r="H129" s="180"/>
      <c r="I129" s="68"/>
      <c r="J129" s="68"/>
      <c r="K129" s="68"/>
      <c r="L129" s="63"/>
      <c r="M129" s="68"/>
      <c r="N129" s="63"/>
      <c r="O129" s="68"/>
      <c r="P129" s="68"/>
      <c r="Q129" s="68"/>
      <c r="R129" s="68"/>
      <c r="AMI129" s="1"/>
      <c r="AMJ129" s="1"/>
    </row>
    <row r="130" s="142" customFormat="true" ht="13.8" hidden="false" customHeight="false" outlineLevel="0" collapsed="false">
      <c r="A130" s="95"/>
      <c r="C130" s="102"/>
      <c r="D130" s="102"/>
      <c r="E130" s="103"/>
      <c r="F130" s="178"/>
      <c r="G130" s="68"/>
      <c r="H130" s="180"/>
      <c r="I130" s="68"/>
      <c r="J130" s="68"/>
      <c r="K130" s="68"/>
      <c r="L130" s="63"/>
      <c r="M130" s="68"/>
      <c r="N130" s="63"/>
      <c r="O130" s="68"/>
      <c r="P130" s="68"/>
      <c r="Q130" s="68"/>
      <c r="R130" s="68"/>
      <c r="AMI130" s="1"/>
      <c r="AMJ130" s="1"/>
    </row>
    <row r="131" s="142" customFormat="true" ht="13.8" hidden="false" customHeight="false" outlineLevel="0" collapsed="false">
      <c r="A131" s="95"/>
      <c r="C131" s="102"/>
      <c r="D131" s="102"/>
      <c r="E131" s="103"/>
      <c r="F131" s="178"/>
      <c r="G131" s="68"/>
      <c r="H131" s="180"/>
      <c r="I131" s="68"/>
      <c r="J131" s="68"/>
      <c r="K131" s="68"/>
      <c r="L131" s="63"/>
      <c r="M131" s="68"/>
      <c r="N131" s="63"/>
      <c r="O131" s="68"/>
      <c r="P131" s="68"/>
      <c r="Q131" s="68"/>
      <c r="R131" s="68"/>
      <c r="AMI131" s="1"/>
      <c r="AMJ131" s="1"/>
    </row>
    <row r="132" s="142" customFormat="true" ht="13.8" hidden="false" customHeight="false" outlineLevel="0" collapsed="false">
      <c r="A132" s="95"/>
      <c r="C132" s="102"/>
      <c r="D132" s="102"/>
      <c r="E132" s="103"/>
      <c r="F132" s="178"/>
      <c r="G132" s="68"/>
      <c r="H132" s="180"/>
      <c r="I132" s="68"/>
      <c r="J132" s="68"/>
      <c r="K132" s="68"/>
      <c r="L132" s="63"/>
      <c r="M132" s="68"/>
      <c r="N132" s="63"/>
      <c r="O132" s="68"/>
      <c r="P132" s="68"/>
      <c r="Q132" s="68"/>
      <c r="R132" s="68"/>
      <c r="AMI132" s="1"/>
      <c r="AMJ132" s="1"/>
    </row>
    <row r="133" s="142" customFormat="true" ht="13.8" hidden="false" customHeight="false" outlineLevel="0" collapsed="false">
      <c r="A133" s="95"/>
      <c r="C133" s="102"/>
      <c r="D133" s="102"/>
      <c r="E133" s="103"/>
      <c r="F133" s="178"/>
      <c r="G133" s="68"/>
      <c r="H133" s="180"/>
      <c r="I133" s="68"/>
      <c r="J133" s="68"/>
      <c r="K133" s="68"/>
      <c r="L133" s="63"/>
      <c r="M133" s="68"/>
      <c r="N133" s="63"/>
      <c r="O133" s="68"/>
      <c r="P133" s="68"/>
      <c r="Q133" s="68"/>
      <c r="R133" s="68"/>
      <c r="AMI133" s="1"/>
      <c r="AMJ133" s="1"/>
    </row>
    <row r="134" s="142" customFormat="true" ht="13.8" hidden="false" customHeight="false" outlineLevel="0" collapsed="false">
      <c r="A134" s="95"/>
      <c r="C134" s="102"/>
      <c r="D134" s="102"/>
      <c r="E134" s="103"/>
      <c r="F134" s="178"/>
      <c r="G134" s="68"/>
      <c r="H134" s="180"/>
      <c r="I134" s="68"/>
      <c r="J134" s="68"/>
      <c r="K134" s="68"/>
      <c r="L134" s="63"/>
      <c r="M134" s="68"/>
      <c r="N134" s="63"/>
      <c r="O134" s="68"/>
      <c r="P134" s="68"/>
      <c r="Q134" s="68"/>
      <c r="R134" s="68"/>
      <c r="AMI134" s="1"/>
      <c r="AMJ134" s="1"/>
    </row>
    <row r="135" s="142" customFormat="true" ht="13.8" hidden="false" customHeight="false" outlineLevel="0" collapsed="false">
      <c r="A135" s="95"/>
      <c r="C135" s="102"/>
      <c r="D135" s="102"/>
      <c r="E135" s="103"/>
      <c r="F135" s="178"/>
      <c r="G135" s="68"/>
      <c r="H135" s="180"/>
      <c r="I135" s="68"/>
      <c r="J135" s="68"/>
      <c r="K135" s="68"/>
      <c r="L135" s="63"/>
      <c r="M135" s="68"/>
      <c r="N135" s="63"/>
      <c r="O135" s="68"/>
      <c r="P135" s="68"/>
      <c r="Q135" s="68"/>
      <c r="R135" s="68"/>
      <c r="AMI135" s="1"/>
      <c r="AMJ135" s="1"/>
    </row>
    <row r="136" s="142" customFormat="true" ht="13.8" hidden="false" customHeight="false" outlineLevel="0" collapsed="false">
      <c r="A136" s="95"/>
      <c r="C136" s="102"/>
      <c r="D136" s="102"/>
      <c r="E136" s="103"/>
      <c r="F136" s="178"/>
      <c r="G136" s="68"/>
      <c r="H136" s="180"/>
      <c r="I136" s="68"/>
      <c r="J136" s="68"/>
      <c r="K136" s="68"/>
      <c r="L136" s="63"/>
      <c r="M136" s="68"/>
      <c r="N136" s="63"/>
      <c r="O136" s="68"/>
      <c r="P136" s="68"/>
      <c r="Q136" s="68"/>
      <c r="R136" s="68"/>
      <c r="AMI136" s="1"/>
      <c r="AMJ136" s="1"/>
    </row>
    <row r="137" s="142" customFormat="true" ht="13.8" hidden="false" customHeight="false" outlineLevel="0" collapsed="false">
      <c r="A137" s="95"/>
      <c r="C137" s="102"/>
      <c r="D137" s="102"/>
      <c r="E137" s="103"/>
      <c r="F137" s="178"/>
      <c r="G137" s="68"/>
      <c r="H137" s="180"/>
      <c r="I137" s="68"/>
      <c r="J137" s="68"/>
      <c r="K137" s="68"/>
      <c r="L137" s="63"/>
      <c r="M137" s="68"/>
      <c r="N137" s="63"/>
      <c r="O137" s="68"/>
      <c r="P137" s="68"/>
      <c r="Q137" s="68"/>
      <c r="R137" s="68"/>
      <c r="AMI137" s="1"/>
      <c r="AMJ137" s="1"/>
    </row>
    <row r="138" s="142" customFormat="true" ht="13.8" hidden="false" customHeight="false" outlineLevel="0" collapsed="false">
      <c r="A138" s="95"/>
      <c r="C138" s="102"/>
      <c r="D138" s="102"/>
      <c r="E138" s="103"/>
      <c r="F138" s="178"/>
      <c r="G138" s="68"/>
      <c r="H138" s="180"/>
      <c r="I138" s="68"/>
      <c r="J138" s="68"/>
      <c r="K138" s="68"/>
      <c r="L138" s="63"/>
      <c r="M138" s="68"/>
      <c r="N138" s="63"/>
      <c r="O138" s="68"/>
      <c r="P138" s="68"/>
      <c r="Q138" s="68"/>
      <c r="R138" s="68"/>
      <c r="AMI138" s="1"/>
      <c r="AMJ138" s="1"/>
    </row>
    <row r="139" s="142" customFormat="true" ht="13.8" hidden="false" customHeight="false" outlineLevel="0" collapsed="false">
      <c r="A139" s="95"/>
      <c r="C139" s="102"/>
      <c r="D139" s="102"/>
      <c r="E139" s="103"/>
      <c r="F139" s="178"/>
      <c r="G139" s="68"/>
      <c r="H139" s="180"/>
      <c r="I139" s="68"/>
      <c r="J139" s="68"/>
      <c r="K139" s="68"/>
      <c r="L139" s="63"/>
      <c r="M139" s="68"/>
      <c r="N139" s="63"/>
      <c r="O139" s="68"/>
      <c r="P139" s="68"/>
      <c r="Q139" s="68"/>
      <c r="R139" s="68"/>
      <c r="AMI139" s="1"/>
      <c r="AMJ139" s="1"/>
    </row>
    <row r="140" s="142" customFormat="true" ht="13.8" hidden="false" customHeight="false" outlineLevel="0" collapsed="false">
      <c r="A140" s="95"/>
      <c r="C140" s="102"/>
      <c r="D140" s="102"/>
      <c r="E140" s="103"/>
      <c r="F140" s="178"/>
      <c r="G140" s="68"/>
      <c r="H140" s="180"/>
      <c r="I140" s="68"/>
      <c r="J140" s="68"/>
      <c r="K140" s="68"/>
      <c r="L140" s="63"/>
      <c r="M140" s="68"/>
      <c r="N140" s="63"/>
      <c r="O140" s="68"/>
      <c r="P140" s="68"/>
      <c r="Q140" s="68"/>
      <c r="R140" s="68"/>
      <c r="AMI140" s="1"/>
      <c r="AMJ140" s="1"/>
    </row>
    <row r="141" s="142" customFormat="true" ht="13.8" hidden="false" customHeight="false" outlineLevel="0" collapsed="false">
      <c r="A141" s="95"/>
      <c r="C141" s="102"/>
      <c r="D141" s="102"/>
      <c r="E141" s="103"/>
      <c r="F141" s="178"/>
      <c r="G141" s="68"/>
      <c r="H141" s="180"/>
      <c r="I141" s="68"/>
      <c r="J141" s="68"/>
      <c r="K141" s="68"/>
      <c r="L141" s="63"/>
      <c r="M141" s="68"/>
      <c r="N141" s="63"/>
      <c r="O141" s="68"/>
      <c r="P141" s="68"/>
      <c r="Q141" s="68"/>
      <c r="R141" s="68"/>
      <c r="AMI141" s="1"/>
      <c r="AMJ141" s="1"/>
    </row>
    <row r="142" s="142" customFormat="true" ht="13.8" hidden="false" customHeight="false" outlineLevel="0" collapsed="false">
      <c r="A142" s="95"/>
      <c r="C142" s="102"/>
      <c r="D142" s="102"/>
      <c r="E142" s="103"/>
      <c r="F142" s="178"/>
      <c r="G142" s="68"/>
      <c r="H142" s="180"/>
      <c r="I142" s="68"/>
      <c r="J142" s="68"/>
      <c r="K142" s="68"/>
      <c r="L142" s="63"/>
      <c r="M142" s="68"/>
      <c r="N142" s="63"/>
      <c r="O142" s="68"/>
      <c r="P142" s="68"/>
      <c r="Q142" s="68"/>
      <c r="R142" s="68"/>
      <c r="AMI142" s="1"/>
      <c r="AMJ142" s="1"/>
    </row>
    <row r="143" s="142" customFormat="true" ht="13.8" hidden="false" customHeight="false" outlineLevel="0" collapsed="false">
      <c r="A143" s="95"/>
      <c r="C143" s="102"/>
      <c r="D143" s="102"/>
      <c r="E143" s="103"/>
      <c r="F143" s="178"/>
      <c r="G143" s="68"/>
      <c r="H143" s="180"/>
      <c r="I143" s="68"/>
      <c r="J143" s="68"/>
      <c r="K143" s="68"/>
      <c r="L143" s="63"/>
      <c r="M143" s="68"/>
      <c r="N143" s="63"/>
      <c r="O143" s="68"/>
      <c r="P143" s="68"/>
      <c r="Q143" s="68"/>
      <c r="R143" s="68"/>
      <c r="AMI143" s="1"/>
      <c r="AMJ143" s="1"/>
    </row>
    <row r="144" s="142" customFormat="true" ht="13.8" hidden="false" customHeight="false" outlineLevel="0" collapsed="false">
      <c r="A144" s="95"/>
      <c r="C144" s="102"/>
      <c r="D144" s="102"/>
      <c r="E144" s="103"/>
      <c r="F144" s="178"/>
      <c r="G144" s="68"/>
      <c r="H144" s="180"/>
      <c r="I144" s="68"/>
      <c r="J144" s="68"/>
      <c r="K144" s="68"/>
      <c r="L144" s="63"/>
      <c r="M144" s="68"/>
      <c r="N144" s="63"/>
      <c r="O144" s="68"/>
      <c r="P144" s="68"/>
      <c r="Q144" s="68"/>
      <c r="R144" s="68"/>
      <c r="AMI144" s="1"/>
      <c r="AMJ144" s="1"/>
    </row>
    <row r="145" s="142" customFormat="true" ht="13.8" hidden="false" customHeight="false" outlineLevel="0" collapsed="false">
      <c r="A145" s="95"/>
      <c r="C145" s="102"/>
      <c r="D145" s="102"/>
      <c r="E145" s="103"/>
      <c r="F145" s="178"/>
      <c r="G145" s="68"/>
      <c r="H145" s="180"/>
      <c r="I145" s="68"/>
      <c r="J145" s="68"/>
      <c r="K145" s="68"/>
      <c r="L145" s="63"/>
      <c r="M145" s="68"/>
      <c r="N145" s="63"/>
      <c r="O145" s="68"/>
      <c r="P145" s="68"/>
      <c r="Q145" s="68"/>
      <c r="R145" s="68"/>
      <c r="AMI145" s="1"/>
      <c r="AMJ145" s="1"/>
    </row>
    <row r="146" s="142" customFormat="true" ht="13.8" hidden="false" customHeight="false" outlineLevel="0" collapsed="false">
      <c r="A146" s="95"/>
      <c r="C146" s="102"/>
      <c r="D146" s="102"/>
      <c r="E146" s="103"/>
      <c r="F146" s="178"/>
      <c r="G146" s="68"/>
      <c r="H146" s="180"/>
      <c r="I146" s="68"/>
      <c r="J146" s="68"/>
      <c r="K146" s="68"/>
      <c r="L146" s="63"/>
      <c r="M146" s="68"/>
      <c r="N146" s="63"/>
      <c r="O146" s="68"/>
      <c r="P146" s="68"/>
      <c r="Q146" s="68"/>
      <c r="R146" s="68"/>
      <c r="AMI146" s="1"/>
      <c r="AMJ146" s="1"/>
    </row>
    <row r="147" s="142" customFormat="true" ht="13.8" hidden="false" customHeight="false" outlineLevel="0" collapsed="false">
      <c r="A147" s="95"/>
      <c r="C147" s="102"/>
      <c r="D147" s="102"/>
      <c r="E147" s="103"/>
      <c r="F147" s="178"/>
      <c r="G147" s="68"/>
      <c r="H147" s="180"/>
      <c r="I147" s="68"/>
      <c r="J147" s="68"/>
      <c r="K147" s="68"/>
      <c r="L147" s="63"/>
      <c r="M147" s="68"/>
      <c r="N147" s="63"/>
      <c r="O147" s="68"/>
      <c r="P147" s="68"/>
      <c r="Q147" s="68"/>
      <c r="R147" s="68"/>
      <c r="AMI147" s="1"/>
      <c r="AMJ147" s="1"/>
    </row>
    <row r="148" s="142" customFormat="true" ht="13.8" hidden="false" customHeight="false" outlineLevel="0" collapsed="false">
      <c r="A148" s="95"/>
      <c r="C148" s="102"/>
      <c r="D148" s="102"/>
      <c r="E148" s="103"/>
      <c r="F148" s="178"/>
      <c r="G148" s="68"/>
      <c r="H148" s="180"/>
      <c r="I148" s="68"/>
      <c r="J148" s="68"/>
      <c r="K148" s="68"/>
      <c r="L148" s="63"/>
      <c r="M148" s="68"/>
      <c r="N148" s="63"/>
      <c r="O148" s="68"/>
      <c r="P148" s="68"/>
      <c r="Q148" s="68"/>
      <c r="R148" s="68"/>
      <c r="AMI148" s="1"/>
      <c r="AMJ148" s="1"/>
    </row>
    <row r="149" s="142" customFormat="true" ht="13.8" hidden="false" customHeight="false" outlineLevel="0" collapsed="false">
      <c r="A149" s="95"/>
      <c r="C149" s="102"/>
      <c r="D149" s="102"/>
      <c r="E149" s="103"/>
      <c r="F149" s="178"/>
      <c r="G149" s="68"/>
      <c r="H149" s="180"/>
      <c r="I149" s="68"/>
      <c r="J149" s="68"/>
      <c r="K149" s="68"/>
      <c r="L149" s="63"/>
      <c r="M149" s="68"/>
      <c r="N149" s="63"/>
      <c r="O149" s="68"/>
      <c r="P149" s="68"/>
      <c r="Q149" s="68"/>
      <c r="R149" s="68"/>
      <c r="AMI149" s="1"/>
      <c r="AMJ149" s="1"/>
    </row>
    <row r="150" s="142" customFormat="true" ht="13.8" hidden="false" customHeight="false" outlineLevel="0" collapsed="false">
      <c r="A150" s="95"/>
      <c r="C150" s="102"/>
      <c r="D150" s="102"/>
      <c r="E150" s="103"/>
      <c r="F150" s="178"/>
      <c r="G150" s="68"/>
      <c r="H150" s="180"/>
      <c r="I150" s="68"/>
      <c r="J150" s="68"/>
      <c r="K150" s="68"/>
      <c r="L150" s="63"/>
      <c r="M150" s="68"/>
      <c r="N150" s="63"/>
      <c r="O150" s="68"/>
      <c r="P150" s="68"/>
      <c r="Q150" s="68"/>
      <c r="R150" s="68"/>
      <c r="AMI150" s="1"/>
      <c r="AMJ150" s="1"/>
    </row>
    <row r="151" s="142" customFormat="true" ht="13.8" hidden="false" customHeight="false" outlineLevel="0" collapsed="false">
      <c r="A151" s="95"/>
      <c r="C151" s="102"/>
      <c r="D151" s="102"/>
      <c r="E151" s="103"/>
      <c r="F151" s="178"/>
      <c r="G151" s="68"/>
      <c r="H151" s="180"/>
      <c r="I151" s="68"/>
      <c r="J151" s="68"/>
      <c r="K151" s="68"/>
      <c r="L151" s="63"/>
      <c r="M151" s="68"/>
      <c r="N151" s="63"/>
      <c r="O151" s="68"/>
      <c r="P151" s="68"/>
      <c r="Q151" s="68"/>
      <c r="R151" s="68"/>
      <c r="AMI151" s="1"/>
      <c r="AMJ151" s="1"/>
    </row>
    <row r="152" s="142" customFormat="true" ht="13.8" hidden="false" customHeight="false" outlineLevel="0" collapsed="false">
      <c r="A152" s="95"/>
      <c r="C152" s="102"/>
      <c r="D152" s="102"/>
      <c r="E152" s="103"/>
      <c r="F152" s="178"/>
      <c r="G152" s="68"/>
      <c r="H152" s="180"/>
      <c r="I152" s="68"/>
      <c r="J152" s="68"/>
      <c r="K152" s="68"/>
      <c r="L152" s="63"/>
      <c r="M152" s="68"/>
      <c r="N152" s="63"/>
      <c r="O152" s="68"/>
      <c r="P152" s="68"/>
      <c r="Q152" s="68"/>
      <c r="R152" s="68"/>
      <c r="AMI152" s="1"/>
      <c r="AMJ152" s="1"/>
    </row>
    <row r="153" s="142" customFormat="true" ht="13.8" hidden="false" customHeight="false" outlineLevel="0" collapsed="false">
      <c r="A153" s="95"/>
      <c r="C153" s="102"/>
      <c r="D153" s="102"/>
      <c r="E153" s="103"/>
      <c r="F153" s="178"/>
      <c r="G153" s="68"/>
      <c r="H153" s="180"/>
      <c r="I153" s="68"/>
      <c r="J153" s="68"/>
      <c r="K153" s="68"/>
      <c r="L153" s="63"/>
      <c r="M153" s="68"/>
      <c r="N153" s="63"/>
      <c r="O153" s="68"/>
      <c r="P153" s="68"/>
      <c r="Q153" s="68"/>
      <c r="R153" s="68"/>
      <c r="AMI153" s="1"/>
      <c r="AMJ153" s="1"/>
    </row>
    <row r="154" s="142" customFormat="true" ht="13.8" hidden="false" customHeight="false" outlineLevel="0" collapsed="false">
      <c r="A154" s="95"/>
      <c r="C154" s="102"/>
      <c r="D154" s="102"/>
      <c r="E154" s="103"/>
      <c r="F154" s="178"/>
      <c r="G154" s="68"/>
      <c r="H154" s="180"/>
      <c r="I154" s="68"/>
      <c r="J154" s="68"/>
      <c r="K154" s="68"/>
      <c r="L154" s="63"/>
      <c r="M154" s="68"/>
      <c r="N154" s="63"/>
      <c r="O154" s="68"/>
      <c r="P154" s="68"/>
      <c r="Q154" s="68"/>
      <c r="R154" s="68"/>
      <c r="AMI154" s="1"/>
      <c r="AMJ154" s="1"/>
    </row>
    <row r="155" s="142" customFormat="true" ht="13.8" hidden="false" customHeight="false" outlineLevel="0" collapsed="false">
      <c r="A155" s="95"/>
      <c r="C155" s="102"/>
      <c r="D155" s="102"/>
      <c r="E155" s="103"/>
      <c r="F155" s="178"/>
      <c r="G155" s="68"/>
      <c r="H155" s="180"/>
      <c r="I155" s="68"/>
      <c r="J155" s="68"/>
      <c r="K155" s="68"/>
      <c r="L155" s="63"/>
      <c r="M155" s="68"/>
      <c r="N155" s="63"/>
      <c r="O155" s="68"/>
      <c r="P155" s="68"/>
      <c r="Q155" s="68"/>
      <c r="R155" s="68"/>
      <c r="AMI155" s="1"/>
      <c r="AMJ155" s="1"/>
    </row>
    <row r="156" s="142" customFormat="true" ht="13.8" hidden="false" customHeight="false" outlineLevel="0" collapsed="false">
      <c r="A156" s="95"/>
      <c r="C156" s="102"/>
      <c r="D156" s="102"/>
      <c r="E156" s="103"/>
      <c r="F156" s="178"/>
      <c r="G156" s="68"/>
      <c r="H156" s="180"/>
      <c r="I156" s="68"/>
      <c r="J156" s="68"/>
      <c r="K156" s="68"/>
      <c r="L156" s="63"/>
      <c r="M156" s="68"/>
      <c r="N156" s="63"/>
      <c r="O156" s="68"/>
      <c r="P156" s="68"/>
      <c r="Q156" s="68"/>
      <c r="R156" s="68"/>
      <c r="AMI156" s="1"/>
      <c r="AMJ156" s="1"/>
    </row>
    <row r="157" s="142" customFormat="true" ht="13.8" hidden="false" customHeight="false" outlineLevel="0" collapsed="false">
      <c r="A157" s="95"/>
      <c r="C157" s="102"/>
      <c r="D157" s="102"/>
      <c r="E157" s="103"/>
      <c r="F157" s="178"/>
      <c r="G157" s="68"/>
      <c r="H157" s="180"/>
      <c r="I157" s="68"/>
      <c r="J157" s="68"/>
      <c r="K157" s="68"/>
      <c r="L157" s="63"/>
      <c r="M157" s="68"/>
      <c r="N157" s="63"/>
      <c r="O157" s="68"/>
      <c r="P157" s="68"/>
      <c r="Q157" s="68"/>
      <c r="R157" s="68"/>
      <c r="AMI157" s="1"/>
      <c r="AMJ157" s="1"/>
    </row>
    <row r="158" s="142" customFormat="true" ht="13.8" hidden="false" customHeight="false" outlineLevel="0" collapsed="false">
      <c r="A158" s="95"/>
      <c r="C158" s="102"/>
      <c r="D158" s="102"/>
      <c r="E158" s="103"/>
      <c r="F158" s="178"/>
      <c r="G158" s="68"/>
      <c r="H158" s="180"/>
      <c r="I158" s="68"/>
      <c r="J158" s="68"/>
      <c r="K158" s="68"/>
      <c r="L158" s="63"/>
      <c r="M158" s="68"/>
      <c r="N158" s="63"/>
      <c r="O158" s="68"/>
      <c r="P158" s="68"/>
      <c r="Q158" s="68"/>
      <c r="R158" s="68"/>
      <c r="AMI158" s="1"/>
      <c r="AMJ158" s="1"/>
    </row>
    <row r="159" s="142" customFormat="true" ht="13.8" hidden="false" customHeight="false" outlineLevel="0" collapsed="false">
      <c r="A159" s="95"/>
      <c r="C159" s="102"/>
      <c r="D159" s="102"/>
      <c r="E159" s="103"/>
      <c r="F159" s="178"/>
      <c r="G159" s="68"/>
      <c r="H159" s="180"/>
      <c r="I159" s="68"/>
      <c r="J159" s="68"/>
      <c r="K159" s="68"/>
      <c r="L159" s="63"/>
      <c r="M159" s="68"/>
      <c r="N159" s="63"/>
      <c r="O159" s="68"/>
      <c r="P159" s="68"/>
      <c r="Q159" s="68"/>
      <c r="R159" s="68"/>
      <c r="AMI159" s="1"/>
      <c r="AMJ159" s="1"/>
    </row>
    <row r="160" s="142" customFormat="true" ht="13.8" hidden="false" customHeight="false" outlineLevel="0" collapsed="false">
      <c r="A160" s="95"/>
      <c r="C160" s="102"/>
      <c r="D160" s="102"/>
      <c r="E160" s="103"/>
      <c r="F160" s="178"/>
      <c r="G160" s="68"/>
      <c r="H160" s="180"/>
      <c r="I160" s="68"/>
      <c r="J160" s="68"/>
      <c r="K160" s="68"/>
      <c r="L160" s="63"/>
      <c r="M160" s="68"/>
      <c r="N160" s="63"/>
      <c r="O160" s="68"/>
      <c r="P160" s="68"/>
      <c r="Q160" s="68"/>
      <c r="R160" s="68"/>
      <c r="AMI160" s="1"/>
      <c r="AMJ160" s="1"/>
    </row>
    <row r="161" s="142" customFormat="true" ht="13.8" hidden="false" customHeight="false" outlineLevel="0" collapsed="false">
      <c r="A161" s="95"/>
      <c r="C161" s="102"/>
      <c r="D161" s="102"/>
      <c r="E161" s="103"/>
      <c r="F161" s="178"/>
      <c r="G161" s="68"/>
      <c r="H161" s="180"/>
      <c r="I161" s="68"/>
      <c r="J161" s="68"/>
      <c r="K161" s="68"/>
      <c r="L161" s="63"/>
      <c r="M161" s="68"/>
      <c r="N161" s="63"/>
      <c r="O161" s="68"/>
      <c r="P161" s="68"/>
      <c r="Q161" s="68"/>
      <c r="R161" s="68"/>
      <c r="AMI161" s="1"/>
      <c r="AMJ161" s="1"/>
    </row>
    <row r="162" s="142" customFormat="true" ht="13.8" hidden="false" customHeight="false" outlineLevel="0" collapsed="false">
      <c r="A162" s="95"/>
      <c r="C162" s="102"/>
      <c r="D162" s="102"/>
      <c r="E162" s="103"/>
      <c r="F162" s="178"/>
      <c r="G162" s="68"/>
      <c r="H162" s="180"/>
      <c r="I162" s="68"/>
      <c r="J162" s="68"/>
      <c r="K162" s="68"/>
      <c r="L162" s="63"/>
      <c r="M162" s="68"/>
      <c r="N162" s="63"/>
      <c r="O162" s="68"/>
      <c r="P162" s="68"/>
      <c r="Q162" s="68"/>
      <c r="R162" s="68"/>
      <c r="AMI162" s="1"/>
      <c r="AMJ162" s="1"/>
    </row>
    <row r="163" s="142" customFormat="true" ht="13.8" hidden="false" customHeight="false" outlineLevel="0" collapsed="false">
      <c r="A163" s="95"/>
      <c r="C163" s="102"/>
      <c r="D163" s="102"/>
      <c r="E163" s="103"/>
      <c r="F163" s="178"/>
      <c r="G163" s="68"/>
      <c r="H163" s="180"/>
      <c r="I163" s="68"/>
      <c r="J163" s="68"/>
      <c r="K163" s="68"/>
      <c r="L163" s="63"/>
      <c r="M163" s="68"/>
      <c r="N163" s="63"/>
      <c r="O163" s="68"/>
      <c r="P163" s="68"/>
      <c r="Q163" s="68"/>
      <c r="R163" s="68"/>
      <c r="AMI163" s="1"/>
      <c r="AMJ163" s="1"/>
    </row>
    <row r="164" s="142" customFormat="true" ht="13.8" hidden="false" customHeight="false" outlineLevel="0" collapsed="false">
      <c r="A164" s="95"/>
      <c r="C164" s="102"/>
      <c r="D164" s="102"/>
      <c r="E164" s="103"/>
      <c r="F164" s="178"/>
      <c r="G164" s="68"/>
      <c r="H164" s="180"/>
      <c r="I164" s="68"/>
      <c r="J164" s="68"/>
      <c r="K164" s="68"/>
      <c r="L164" s="63"/>
      <c r="M164" s="68"/>
      <c r="N164" s="63"/>
      <c r="O164" s="68"/>
      <c r="P164" s="68"/>
      <c r="Q164" s="68"/>
      <c r="R164" s="68"/>
      <c r="AMI164" s="1"/>
      <c r="AMJ164" s="1"/>
    </row>
    <row r="165" s="142" customFormat="true" ht="13.8" hidden="false" customHeight="false" outlineLevel="0" collapsed="false">
      <c r="A165" s="95"/>
      <c r="C165" s="102"/>
      <c r="D165" s="102"/>
      <c r="E165" s="103"/>
      <c r="F165" s="178"/>
      <c r="G165" s="68"/>
      <c r="H165" s="180"/>
      <c r="I165" s="68"/>
      <c r="J165" s="68"/>
      <c r="K165" s="68"/>
      <c r="L165" s="63"/>
      <c r="M165" s="68"/>
      <c r="N165" s="63"/>
      <c r="O165" s="68"/>
      <c r="P165" s="68"/>
      <c r="Q165" s="68"/>
      <c r="R165" s="68"/>
      <c r="AMI165" s="1"/>
      <c r="AMJ165" s="1"/>
    </row>
    <row r="166" s="142" customFormat="true" ht="13.8" hidden="false" customHeight="false" outlineLevel="0" collapsed="false">
      <c r="A166" s="95"/>
      <c r="C166" s="102"/>
      <c r="D166" s="102"/>
      <c r="E166" s="103"/>
      <c r="F166" s="178"/>
      <c r="G166" s="68"/>
      <c r="H166" s="180"/>
      <c r="I166" s="68"/>
      <c r="J166" s="68"/>
      <c r="K166" s="68"/>
      <c r="L166" s="63"/>
      <c r="M166" s="68"/>
      <c r="N166" s="63"/>
      <c r="O166" s="68"/>
      <c r="P166" s="68"/>
      <c r="Q166" s="68"/>
      <c r="R166" s="68"/>
      <c r="AMI166" s="1"/>
      <c r="AMJ166" s="1"/>
    </row>
    <row r="167" s="142" customFormat="true" ht="13.8" hidden="false" customHeight="false" outlineLevel="0" collapsed="false">
      <c r="A167" s="95"/>
      <c r="C167" s="102"/>
      <c r="D167" s="102"/>
      <c r="E167" s="103"/>
      <c r="F167" s="178"/>
      <c r="G167" s="68"/>
      <c r="H167" s="180"/>
      <c r="I167" s="68"/>
      <c r="J167" s="68"/>
      <c r="K167" s="68"/>
      <c r="L167" s="63"/>
      <c r="M167" s="68"/>
      <c r="N167" s="63"/>
      <c r="O167" s="68"/>
      <c r="P167" s="68"/>
      <c r="Q167" s="68"/>
      <c r="R167" s="68"/>
      <c r="AMI167" s="1"/>
      <c r="AMJ167" s="1"/>
    </row>
    <row r="168" s="142" customFormat="true" ht="13.8" hidden="false" customHeight="false" outlineLevel="0" collapsed="false">
      <c r="A168" s="95"/>
      <c r="C168" s="102"/>
      <c r="D168" s="102"/>
      <c r="E168" s="103"/>
      <c r="F168" s="178"/>
      <c r="G168" s="68"/>
      <c r="H168" s="180"/>
      <c r="I168" s="68"/>
      <c r="J168" s="68"/>
      <c r="K168" s="68"/>
      <c r="L168" s="63"/>
      <c r="M168" s="68"/>
      <c r="N168" s="63"/>
      <c r="O168" s="68"/>
      <c r="P168" s="68"/>
      <c r="Q168" s="68"/>
      <c r="R168" s="68"/>
      <c r="AMI168" s="1"/>
      <c r="AMJ168" s="1"/>
    </row>
    <row r="169" s="142" customFormat="true" ht="13.8" hidden="false" customHeight="false" outlineLevel="0" collapsed="false">
      <c r="A169" s="95"/>
      <c r="C169" s="102"/>
      <c r="D169" s="102"/>
      <c r="E169" s="103"/>
      <c r="F169" s="178"/>
      <c r="G169" s="68"/>
      <c r="H169" s="180"/>
      <c r="I169" s="68"/>
      <c r="J169" s="68"/>
      <c r="K169" s="68"/>
      <c r="L169" s="63"/>
      <c r="M169" s="68"/>
      <c r="N169" s="63"/>
      <c r="O169" s="68"/>
      <c r="P169" s="68"/>
      <c r="Q169" s="68"/>
      <c r="R169" s="68"/>
      <c r="AMI169" s="1"/>
      <c r="AMJ169" s="1"/>
    </row>
    <row r="170" s="142" customFormat="true" ht="13.8" hidden="false" customHeight="false" outlineLevel="0" collapsed="false">
      <c r="A170" s="95"/>
      <c r="C170" s="102"/>
      <c r="D170" s="102"/>
      <c r="E170" s="103"/>
      <c r="F170" s="178"/>
      <c r="G170" s="68"/>
      <c r="H170" s="180"/>
      <c r="I170" s="68"/>
      <c r="J170" s="68"/>
      <c r="K170" s="68"/>
      <c r="L170" s="63"/>
      <c r="M170" s="68"/>
      <c r="N170" s="63"/>
      <c r="O170" s="68"/>
      <c r="P170" s="68"/>
      <c r="Q170" s="68"/>
      <c r="R170" s="68"/>
      <c r="AMI170" s="1"/>
      <c r="AMJ170" s="1"/>
    </row>
    <row r="171" s="142" customFormat="true" ht="13.8" hidden="false" customHeight="false" outlineLevel="0" collapsed="false">
      <c r="A171" s="95"/>
      <c r="C171" s="102"/>
      <c r="D171" s="102"/>
      <c r="E171" s="103"/>
      <c r="F171" s="178"/>
      <c r="G171" s="68"/>
      <c r="H171" s="180"/>
      <c r="I171" s="68"/>
      <c r="J171" s="68"/>
      <c r="K171" s="68"/>
      <c r="L171" s="63"/>
      <c r="M171" s="68"/>
      <c r="N171" s="63"/>
      <c r="O171" s="68"/>
      <c r="P171" s="68"/>
      <c r="Q171" s="68"/>
      <c r="R171" s="68"/>
      <c r="AMI171" s="1"/>
      <c r="AMJ171" s="1"/>
    </row>
    <row r="172" s="142" customFormat="true" ht="13.8" hidden="false" customHeight="false" outlineLevel="0" collapsed="false">
      <c r="A172" s="95"/>
      <c r="C172" s="102"/>
      <c r="D172" s="102"/>
      <c r="E172" s="103"/>
      <c r="F172" s="178"/>
      <c r="G172" s="68"/>
      <c r="H172" s="180"/>
      <c r="I172" s="68"/>
      <c r="J172" s="68"/>
      <c r="K172" s="68"/>
      <c r="L172" s="63"/>
      <c r="M172" s="68"/>
      <c r="N172" s="63"/>
      <c r="O172" s="68"/>
      <c r="P172" s="68"/>
      <c r="Q172" s="68"/>
      <c r="R172" s="68"/>
      <c r="AMI172" s="1"/>
      <c r="AMJ172" s="1"/>
    </row>
    <row r="173" s="142" customFormat="true" ht="13.8" hidden="false" customHeight="false" outlineLevel="0" collapsed="false">
      <c r="A173" s="95"/>
      <c r="C173" s="102"/>
      <c r="D173" s="102"/>
      <c r="E173" s="103"/>
      <c r="F173" s="178"/>
      <c r="G173" s="68"/>
      <c r="H173" s="180"/>
      <c r="I173" s="68"/>
      <c r="J173" s="68"/>
      <c r="K173" s="68"/>
      <c r="L173" s="63"/>
      <c r="M173" s="68"/>
      <c r="N173" s="63"/>
      <c r="O173" s="68"/>
      <c r="P173" s="68"/>
      <c r="Q173" s="68"/>
      <c r="R173" s="68"/>
      <c r="AMI173" s="1"/>
      <c r="AMJ173" s="1"/>
    </row>
    <row r="174" s="142" customFormat="true" ht="13.8" hidden="false" customHeight="false" outlineLevel="0" collapsed="false">
      <c r="A174" s="95"/>
      <c r="C174" s="102"/>
      <c r="D174" s="102"/>
      <c r="E174" s="103"/>
      <c r="F174" s="178"/>
      <c r="G174" s="68"/>
      <c r="H174" s="180"/>
      <c r="I174" s="68"/>
      <c r="J174" s="68"/>
      <c r="K174" s="68"/>
      <c r="L174" s="63"/>
      <c r="M174" s="68"/>
      <c r="N174" s="63"/>
      <c r="O174" s="68"/>
      <c r="P174" s="68"/>
      <c r="Q174" s="68"/>
      <c r="R174" s="68"/>
      <c r="AMI174" s="1"/>
      <c r="AMJ174" s="1"/>
    </row>
    <row r="175" s="142" customFormat="true" ht="13.8" hidden="false" customHeight="false" outlineLevel="0" collapsed="false">
      <c r="A175" s="95"/>
      <c r="C175" s="102"/>
      <c r="D175" s="102"/>
      <c r="E175" s="103"/>
      <c r="F175" s="178"/>
      <c r="G175" s="68"/>
      <c r="H175" s="180"/>
      <c r="I175" s="68"/>
      <c r="J175" s="68"/>
      <c r="K175" s="68"/>
      <c r="L175" s="63"/>
      <c r="M175" s="68"/>
      <c r="N175" s="63"/>
      <c r="O175" s="68"/>
      <c r="P175" s="68"/>
      <c r="Q175" s="68"/>
      <c r="R175" s="68"/>
      <c r="AMI175" s="1"/>
      <c r="AMJ175" s="1"/>
    </row>
    <row r="176" s="142" customFormat="true" ht="13.8" hidden="false" customHeight="false" outlineLevel="0" collapsed="false">
      <c r="A176" s="95"/>
      <c r="C176" s="102"/>
      <c r="D176" s="102"/>
      <c r="E176" s="103"/>
      <c r="F176" s="178"/>
      <c r="G176" s="68"/>
      <c r="H176" s="180"/>
      <c r="I176" s="68"/>
      <c r="J176" s="68"/>
      <c r="K176" s="68"/>
      <c r="L176" s="63"/>
      <c r="M176" s="68"/>
      <c r="N176" s="63"/>
      <c r="O176" s="68"/>
      <c r="P176" s="68"/>
      <c r="Q176" s="68"/>
      <c r="R176" s="68"/>
      <c r="AMI176" s="1"/>
      <c r="AMJ176" s="1"/>
    </row>
    <row r="177" s="142" customFormat="true" ht="13.8" hidden="false" customHeight="false" outlineLevel="0" collapsed="false">
      <c r="A177" s="95"/>
      <c r="C177" s="102"/>
      <c r="D177" s="102"/>
      <c r="E177" s="103"/>
      <c r="F177" s="178"/>
      <c r="G177" s="68"/>
      <c r="H177" s="180"/>
      <c r="I177" s="68"/>
      <c r="J177" s="68"/>
      <c r="K177" s="68"/>
      <c r="L177" s="63"/>
      <c r="M177" s="68"/>
      <c r="N177" s="63"/>
      <c r="O177" s="68"/>
      <c r="P177" s="68"/>
      <c r="Q177" s="68"/>
      <c r="R177" s="68"/>
      <c r="AMI177" s="1"/>
      <c r="AMJ177" s="1"/>
    </row>
    <row r="178" s="142" customFormat="true" ht="13.8" hidden="false" customHeight="false" outlineLevel="0" collapsed="false">
      <c r="A178" s="95"/>
      <c r="C178" s="102"/>
      <c r="D178" s="102"/>
      <c r="E178" s="103"/>
      <c r="F178" s="178"/>
      <c r="G178" s="68"/>
      <c r="H178" s="180"/>
      <c r="I178" s="68"/>
      <c r="J178" s="68"/>
      <c r="K178" s="68"/>
      <c r="L178" s="63"/>
      <c r="M178" s="68"/>
      <c r="N178" s="63"/>
      <c r="O178" s="68"/>
      <c r="P178" s="68"/>
      <c r="Q178" s="68"/>
      <c r="R178" s="68"/>
      <c r="AMI178" s="1"/>
      <c r="AMJ178" s="1"/>
    </row>
    <row r="179" s="142" customFormat="true" ht="13.8" hidden="false" customHeight="false" outlineLevel="0" collapsed="false">
      <c r="A179" s="95"/>
      <c r="C179" s="102"/>
      <c r="D179" s="102"/>
      <c r="E179" s="103"/>
      <c r="F179" s="178"/>
      <c r="G179" s="68"/>
      <c r="H179" s="180"/>
      <c r="I179" s="68"/>
      <c r="J179" s="68"/>
      <c r="K179" s="68"/>
      <c r="L179" s="63"/>
      <c r="M179" s="68"/>
      <c r="N179" s="63"/>
      <c r="O179" s="68"/>
      <c r="P179" s="68"/>
      <c r="Q179" s="68"/>
      <c r="R179" s="68"/>
      <c r="AMI179" s="1"/>
      <c r="AMJ179" s="1"/>
    </row>
    <row r="180" s="142" customFormat="true" ht="13.8" hidden="false" customHeight="false" outlineLevel="0" collapsed="false">
      <c r="A180" s="95"/>
      <c r="C180" s="102"/>
      <c r="D180" s="102"/>
      <c r="E180" s="103"/>
      <c r="F180" s="178"/>
      <c r="G180" s="68"/>
      <c r="H180" s="180"/>
      <c r="I180" s="68"/>
      <c r="J180" s="68"/>
      <c r="K180" s="68"/>
      <c r="L180" s="63"/>
      <c r="M180" s="68"/>
      <c r="N180" s="63"/>
      <c r="O180" s="68"/>
      <c r="P180" s="68"/>
      <c r="Q180" s="68"/>
      <c r="R180" s="68"/>
      <c r="AMI180" s="1"/>
      <c r="AMJ180" s="1"/>
    </row>
    <row r="181" s="142" customFormat="true" ht="13.8" hidden="false" customHeight="false" outlineLevel="0" collapsed="false">
      <c r="A181" s="95"/>
      <c r="C181" s="102"/>
      <c r="D181" s="102"/>
      <c r="E181" s="103"/>
      <c r="F181" s="178"/>
      <c r="G181" s="68"/>
      <c r="H181" s="180"/>
      <c r="I181" s="68"/>
      <c r="J181" s="68"/>
      <c r="K181" s="68"/>
      <c r="L181" s="63"/>
      <c r="M181" s="68"/>
      <c r="N181" s="63"/>
      <c r="O181" s="68"/>
      <c r="P181" s="68"/>
      <c r="Q181" s="68"/>
      <c r="R181" s="68"/>
      <c r="AMI181" s="1"/>
      <c r="AMJ181" s="1"/>
    </row>
    <row r="182" s="142" customFormat="true" ht="13.8" hidden="false" customHeight="false" outlineLevel="0" collapsed="false">
      <c r="A182" s="95"/>
      <c r="C182" s="102"/>
      <c r="D182" s="102"/>
      <c r="E182" s="103"/>
      <c r="F182" s="178"/>
      <c r="G182" s="68"/>
      <c r="H182" s="180"/>
      <c r="I182" s="68"/>
      <c r="J182" s="68"/>
      <c r="K182" s="68"/>
      <c r="L182" s="63"/>
      <c r="M182" s="68"/>
      <c r="N182" s="63"/>
      <c r="O182" s="68"/>
      <c r="P182" s="68"/>
      <c r="Q182" s="68"/>
      <c r="R182" s="68"/>
      <c r="AMI182" s="1"/>
      <c r="AMJ182" s="1"/>
    </row>
    <row r="183" s="142" customFormat="true" ht="13.8" hidden="false" customHeight="false" outlineLevel="0" collapsed="false">
      <c r="A183" s="95"/>
      <c r="C183" s="102"/>
      <c r="D183" s="102"/>
      <c r="E183" s="103"/>
      <c r="F183" s="178"/>
      <c r="G183" s="68"/>
      <c r="H183" s="180"/>
      <c r="I183" s="68"/>
      <c r="J183" s="68"/>
      <c r="K183" s="68"/>
      <c r="L183" s="63"/>
      <c r="M183" s="68"/>
      <c r="N183" s="63"/>
      <c r="O183" s="68"/>
      <c r="P183" s="68"/>
      <c r="Q183" s="68"/>
      <c r="R183" s="68"/>
      <c r="AMI183" s="1"/>
      <c r="AMJ183" s="1"/>
    </row>
    <row r="184" s="142" customFormat="true" ht="13.8" hidden="false" customHeight="false" outlineLevel="0" collapsed="false">
      <c r="A184" s="95"/>
      <c r="C184" s="102"/>
      <c r="D184" s="102"/>
      <c r="E184" s="103"/>
      <c r="F184" s="178"/>
      <c r="G184" s="68"/>
      <c r="H184" s="180"/>
      <c r="I184" s="68"/>
      <c r="J184" s="68"/>
      <c r="K184" s="68"/>
      <c r="L184" s="63"/>
      <c r="M184" s="68"/>
      <c r="N184" s="63"/>
      <c r="O184" s="68"/>
      <c r="P184" s="68"/>
      <c r="Q184" s="68"/>
      <c r="R184" s="68"/>
      <c r="AMI184" s="1"/>
      <c r="AMJ184" s="1"/>
    </row>
    <row r="185" s="142" customFormat="true" ht="13.8" hidden="false" customHeight="false" outlineLevel="0" collapsed="false">
      <c r="A185" s="95"/>
      <c r="C185" s="102"/>
      <c r="D185" s="102"/>
      <c r="E185" s="103"/>
      <c r="F185" s="178"/>
      <c r="G185" s="68"/>
      <c r="H185" s="180"/>
      <c r="I185" s="68"/>
      <c r="J185" s="68"/>
      <c r="K185" s="68"/>
      <c r="L185" s="63"/>
      <c r="M185" s="68"/>
      <c r="N185" s="63"/>
      <c r="O185" s="68"/>
      <c r="P185" s="68"/>
      <c r="Q185" s="68"/>
      <c r="R185" s="68"/>
      <c r="AMI185" s="1"/>
      <c r="AMJ185" s="1"/>
    </row>
    <row r="186" s="142" customFormat="true" ht="13.8" hidden="false" customHeight="false" outlineLevel="0" collapsed="false">
      <c r="A186" s="95"/>
      <c r="C186" s="102"/>
      <c r="D186" s="102"/>
      <c r="E186" s="103"/>
      <c r="F186" s="178"/>
      <c r="G186" s="68"/>
      <c r="H186" s="180"/>
      <c r="I186" s="68"/>
      <c r="J186" s="68"/>
      <c r="K186" s="68"/>
      <c r="L186" s="63"/>
      <c r="M186" s="68"/>
      <c r="N186" s="63"/>
      <c r="O186" s="68"/>
      <c r="P186" s="68"/>
      <c r="Q186" s="68"/>
      <c r="R186" s="68"/>
      <c r="AMI186" s="1"/>
      <c r="AMJ186" s="1"/>
    </row>
    <row r="187" s="142" customFormat="true" ht="13.8" hidden="false" customHeight="false" outlineLevel="0" collapsed="false">
      <c r="A187" s="95"/>
      <c r="C187" s="102"/>
      <c r="D187" s="102"/>
      <c r="E187" s="103"/>
      <c r="F187" s="178"/>
      <c r="G187" s="68"/>
      <c r="H187" s="180"/>
      <c r="I187" s="68"/>
      <c r="J187" s="68"/>
      <c r="K187" s="68"/>
      <c r="L187" s="63"/>
      <c r="M187" s="68"/>
      <c r="N187" s="63"/>
      <c r="O187" s="68"/>
      <c r="P187" s="68"/>
      <c r="Q187" s="68"/>
      <c r="R187" s="68"/>
      <c r="AMI187" s="1"/>
      <c r="AMJ187" s="1"/>
    </row>
    <row r="188" s="142" customFormat="true" ht="13.8" hidden="false" customHeight="false" outlineLevel="0" collapsed="false">
      <c r="A188" s="95"/>
      <c r="C188" s="102"/>
      <c r="D188" s="102"/>
      <c r="E188" s="103"/>
      <c r="F188" s="178"/>
      <c r="G188" s="68"/>
      <c r="H188" s="180"/>
      <c r="I188" s="68"/>
      <c r="J188" s="68"/>
      <c r="K188" s="68"/>
      <c r="L188" s="63"/>
      <c r="M188" s="68"/>
      <c r="N188" s="63"/>
      <c r="O188" s="68"/>
      <c r="P188" s="68"/>
      <c r="Q188" s="68"/>
      <c r="R188" s="68"/>
      <c r="AMI188" s="1"/>
      <c r="AMJ188" s="1"/>
    </row>
    <row r="189" s="142" customFormat="true" ht="13.8" hidden="false" customHeight="false" outlineLevel="0" collapsed="false">
      <c r="A189" s="95"/>
      <c r="C189" s="102"/>
      <c r="D189" s="102"/>
      <c r="E189" s="103"/>
      <c r="F189" s="178"/>
      <c r="G189" s="68"/>
      <c r="H189" s="180"/>
      <c r="I189" s="68"/>
      <c r="J189" s="68"/>
      <c r="K189" s="68"/>
      <c r="L189" s="63"/>
      <c r="M189" s="68"/>
      <c r="N189" s="63"/>
      <c r="O189" s="68"/>
      <c r="P189" s="68"/>
      <c r="Q189" s="68"/>
      <c r="R189" s="68"/>
      <c r="AMI189" s="1"/>
      <c r="AMJ189" s="1"/>
    </row>
    <row r="190" s="142" customFormat="true" ht="13.8" hidden="false" customHeight="false" outlineLevel="0" collapsed="false">
      <c r="A190" s="95"/>
      <c r="C190" s="102"/>
      <c r="D190" s="102"/>
      <c r="E190" s="103"/>
      <c r="F190" s="178"/>
      <c r="G190" s="68"/>
      <c r="H190" s="180"/>
      <c r="I190" s="68"/>
      <c r="J190" s="68"/>
      <c r="K190" s="68"/>
      <c r="L190" s="63"/>
      <c r="M190" s="68"/>
      <c r="N190" s="63"/>
      <c r="O190" s="68"/>
      <c r="P190" s="68"/>
      <c r="Q190" s="68"/>
      <c r="R190" s="68"/>
      <c r="AMI190" s="1"/>
      <c r="AMJ190" s="1"/>
    </row>
    <row r="191" s="142" customFormat="true" ht="13.8" hidden="false" customHeight="false" outlineLevel="0" collapsed="false">
      <c r="A191" s="95"/>
      <c r="C191" s="102"/>
      <c r="D191" s="102"/>
      <c r="E191" s="103"/>
      <c r="F191" s="178"/>
      <c r="G191" s="68"/>
      <c r="H191" s="180"/>
      <c r="I191" s="68"/>
      <c r="J191" s="68"/>
      <c r="K191" s="68"/>
      <c r="L191" s="63"/>
      <c r="M191" s="68"/>
      <c r="N191" s="63"/>
      <c r="O191" s="68"/>
      <c r="P191" s="68"/>
      <c r="Q191" s="68"/>
      <c r="R191" s="68"/>
      <c r="AMI191" s="1"/>
      <c r="AMJ191" s="1"/>
    </row>
    <row r="192" s="142" customFormat="true" ht="13.8" hidden="false" customHeight="false" outlineLevel="0" collapsed="false">
      <c r="A192" s="95"/>
      <c r="C192" s="102"/>
      <c r="D192" s="102"/>
      <c r="E192" s="103"/>
      <c r="F192" s="178"/>
      <c r="G192" s="68"/>
      <c r="H192" s="180"/>
      <c r="I192" s="68"/>
      <c r="J192" s="68"/>
      <c r="K192" s="68"/>
      <c r="L192" s="63"/>
      <c r="M192" s="68"/>
      <c r="N192" s="63"/>
      <c r="O192" s="68"/>
      <c r="P192" s="68"/>
      <c r="Q192" s="68"/>
      <c r="R192" s="68"/>
      <c r="AMI192" s="1"/>
      <c r="AMJ192" s="1"/>
    </row>
    <row r="193" s="142" customFormat="true" ht="13.8" hidden="false" customHeight="false" outlineLevel="0" collapsed="false">
      <c r="A193" s="95"/>
      <c r="C193" s="102"/>
      <c r="D193" s="102"/>
      <c r="E193" s="103"/>
      <c r="F193" s="178"/>
      <c r="G193" s="68"/>
      <c r="H193" s="180"/>
      <c r="I193" s="68"/>
      <c r="J193" s="68"/>
      <c r="K193" s="68"/>
      <c r="L193" s="63"/>
      <c r="M193" s="68"/>
      <c r="N193" s="63"/>
      <c r="O193" s="68"/>
      <c r="P193" s="68"/>
      <c r="Q193" s="68"/>
      <c r="R193" s="68"/>
      <c r="AMI193" s="1"/>
      <c r="AMJ193" s="1"/>
    </row>
    <row r="194" s="142" customFormat="true" ht="13.8" hidden="false" customHeight="false" outlineLevel="0" collapsed="false">
      <c r="A194" s="95"/>
      <c r="C194" s="102"/>
      <c r="D194" s="102"/>
      <c r="E194" s="103"/>
      <c r="F194" s="178"/>
      <c r="G194" s="68"/>
      <c r="H194" s="180"/>
      <c r="I194" s="68"/>
      <c r="J194" s="68"/>
      <c r="K194" s="68"/>
      <c r="L194" s="63"/>
      <c r="M194" s="68"/>
      <c r="N194" s="63"/>
      <c r="O194" s="68"/>
      <c r="P194" s="68"/>
      <c r="Q194" s="68"/>
      <c r="R194" s="68"/>
      <c r="AMI194" s="1"/>
      <c r="AMJ194" s="1"/>
    </row>
    <row r="195" s="142" customFormat="true" ht="13.8" hidden="false" customHeight="false" outlineLevel="0" collapsed="false">
      <c r="A195" s="95"/>
      <c r="C195" s="102"/>
      <c r="D195" s="102"/>
      <c r="E195" s="103"/>
      <c r="F195" s="178"/>
      <c r="G195" s="68"/>
      <c r="H195" s="180"/>
      <c r="I195" s="68"/>
      <c r="J195" s="68"/>
      <c r="K195" s="68"/>
      <c r="L195" s="63"/>
      <c r="M195" s="68"/>
      <c r="N195" s="63"/>
      <c r="O195" s="68"/>
      <c r="P195" s="68"/>
      <c r="Q195" s="68"/>
      <c r="R195" s="68"/>
      <c r="AMI195" s="1"/>
      <c r="AMJ195" s="1"/>
    </row>
    <row r="196" s="142" customFormat="true" ht="13.8" hidden="false" customHeight="false" outlineLevel="0" collapsed="false">
      <c r="A196" s="95"/>
      <c r="C196" s="102"/>
      <c r="D196" s="102"/>
      <c r="E196" s="103"/>
      <c r="F196" s="178"/>
      <c r="G196" s="68"/>
      <c r="H196" s="180"/>
      <c r="I196" s="68"/>
      <c r="J196" s="68"/>
      <c r="K196" s="68"/>
      <c r="L196" s="63"/>
      <c r="M196" s="68"/>
      <c r="N196" s="63"/>
      <c r="O196" s="68"/>
      <c r="P196" s="68"/>
      <c r="Q196" s="68"/>
      <c r="R196" s="68"/>
      <c r="AMI196" s="1"/>
      <c r="AMJ196" s="1"/>
    </row>
    <row r="197" s="142" customFormat="true" ht="13.8" hidden="false" customHeight="false" outlineLevel="0" collapsed="false">
      <c r="A197" s="95"/>
      <c r="C197" s="102"/>
      <c r="D197" s="102"/>
      <c r="E197" s="103"/>
      <c r="F197" s="178"/>
      <c r="G197" s="68"/>
      <c r="H197" s="180"/>
      <c r="I197" s="68"/>
      <c r="J197" s="68"/>
      <c r="K197" s="68"/>
      <c r="L197" s="63"/>
      <c r="M197" s="68"/>
      <c r="N197" s="63"/>
      <c r="O197" s="68"/>
      <c r="P197" s="68"/>
      <c r="Q197" s="68"/>
      <c r="R197" s="68"/>
      <c r="AMI197" s="1"/>
      <c r="AMJ197" s="1"/>
    </row>
    <row r="198" s="142" customFormat="true" ht="13.8" hidden="false" customHeight="false" outlineLevel="0" collapsed="false">
      <c r="A198" s="95"/>
      <c r="C198" s="102"/>
      <c r="D198" s="102"/>
      <c r="E198" s="103"/>
      <c r="F198" s="178"/>
      <c r="G198" s="68"/>
      <c r="H198" s="180"/>
      <c r="I198" s="68"/>
      <c r="J198" s="68"/>
      <c r="K198" s="68"/>
      <c r="L198" s="63"/>
      <c r="M198" s="68"/>
      <c r="N198" s="63"/>
      <c r="O198" s="68"/>
      <c r="P198" s="68"/>
      <c r="Q198" s="68"/>
      <c r="R198" s="68"/>
      <c r="AMI198" s="1"/>
      <c r="AMJ198" s="1"/>
    </row>
    <row r="199" s="142" customFormat="true" ht="13.8" hidden="false" customHeight="false" outlineLevel="0" collapsed="false">
      <c r="A199" s="95"/>
      <c r="C199" s="102"/>
      <c r="D199" s="102"/>
      <c r="E199" s="103"/>
      <c r="F199" s="178"/>
      <c r="G199" s="68"/>
      <c r="H199" s="180"/>
      <c r="I199" s="68"/>
      <c r="J199" s="68"/>
      <c r="K199" s="68"/>
      <c r="L199" s="63"/>
      <c r="M199" s="68"/>
      <c r="N199" s="63"/>
      <c r="O199" s="68"/>
      <c r="P199" s="68"/>
      <c r="Q199" s="68"/>
      <c r="R199" s="68"/>
      <c r="AMI199" s="1"/>
      <c r="AMJ199" s="1"/>
    </row>
    <row r="200" s="142" customFormat="true" ht="13.8" hidden="false" customHeight="false" outlineLevel="0" collapsed="false">
      <c r="A200" s="95"/>
      <c r="C200" s="102"/>
      <c r="D200" s="102"/>
      <c r="E200" s="103"/>
      <c r="F200" s="178"/>
      <c r="G200" s="68"/>
      <c r="H200" s="180"/>
      <c r="I200" s="68"/>
      <c r="J200" s="68"/>
      <c r="K200" s="68"/>
      <c r="L200" s="63"/>
      <c r="M200" s="68"/>
      <c r="N200" s="63"/>
      <c r="O200" s="68"/>
      <c r="P200" s="68"/>
      <c r="Q200" s="68"/>
      <c r="R200" s="68"/>
      <c r="AMI200" s="1"/>
      <c r="AMJ200" s="1"/>
    </row>
    <row r="201" s="142" customFormat="true" ht="13.8" hidden="false" customHeight="false" outlineLevel="0" collapsed="false">
      <c r="A201" s="95"/>
      <c r="C201" s="102"/>
      <c r="D201" s="102"/>
      <c r="E201" s="103"/>
      <c r="F201" s="178"/>
      <c r="G201" s="68"/>
      <c r="H201" s="180"/>
      <c r="I201" s="68"/>
      <c r="J201" s="68"/>
      <c r="K201" s="68"/>
      <c r="L201" s="63"/>
      <c r="M201" s="68"/>
      <c r="N201" s="63"/>
      <c r="O201" s="68"/>
      <c r="P201" s="68"/>
      <c r="Q201" s="68"/>
      <c r="R201" s="68"/>
      <c r="AMI201" s="1"/>
      <c r="AMJ201" s="1"/>
    </row>
    <row r="202" s="142" customFormat="true" ht="13.8" hidden="false" customHeight="false" outlineLevel="0" collapsed="false">
      <c r="A202" s="95"/>
      <c r="C202" s="102"/>
      <c r="D202" s="102"/>
      <c r="E202" s="103"/>
      <c r="F202" s="178"/>
      <c r="G202" s="68"/>
      <c r="H202" s="180"/>
      <c r="I202" s="68"/>
      <c r="J202" s="68"/>
      <c r="K202" s="68"/>
      <c r="L202" s="63"/>
      <c r="M202" s="68"/>
      <c r="N202" s="63"/>
      <c r="O202" s="68"/>
      <c r="P202" s="68"/>
      <c r="Q202" s="68"/>
      <c r="R202" s="68"/>
      <c r="AMI202" s="1"/>
      <c r="AMJ202" s="1"/>
    </row>
    <row r="203" s="142" customFormat="true" ht="13.8" hidden="false" customHeight="false" outlineLevel="0" collapsed="false">
      <c r="A203" s="95"/>
      <c r="C203" s="102"/>
      <c r="D203" s="102"/>
      <c r="E203" s="103"/>
      <c r="F203" s="178"/>
      <c r="G203" s="68"/>
      <c r="H203" s="180"/>
      <c r="I203" s="68"/>
      <c r="J203" s="68"/>
      <c r="K203" s="68"/>
      <c r="L203" s="63"/>
      <c r="M203" s="68"/>
      <c r="N203" s="63"/>
      <c r="O203" s="68"/>
      <c r="P203" s="68"/>
      <c r="Q203" s="68"/>
      <c r="R203" s="68"/>
      <c r="AMI203" s="1"/>
      <c r="AMJ203" s="1"/>
    </row>
    <row r="204" s="142" customFormat="true" ht="13.8" hidden="false" customHeight="false" outlineLevel="0" collapsed="false">
      <c r="A204" s="95"/>
      <c r="C204" s="102"/>
      <c r="D204" s="102"/>
      <c r="E204" s="103"/>
      <c r="F204" s="178"/>
      <c r="G204" s="68"/>
      <c r="H204" s="180"/>
      <c r="I204" s="68"/>
      <c r="J204" s="68"/>
      <c r="K204" s="68"/>
      <c r="L204" s="63"/>
      <c r="M204" s="68"/>
      <c r="N204" s="63"/>
      <c r="O204" s="68"/>
      <c r="P204" s="68"/>
      <c r="Q204" s="68"/>
      <c r="R204" s="68"/>
      <c r="AMI204" s="1"/>
      <c r="AMJ204" s="1"/>
    </row>
    <row r="205" s="142" customFormat="true" ht="13.8" hidden="false" customHeight="false" outlineLevel="0" collapsed="false">
      <c r="A205" s="95"/>
      <c r="C205" s="102"/>
      <c r="D205" s="102"/>
      <c r="E205" s="103"/>
      <c r="F205" s="178"/>
      <c r="G205" s="68"/>
      <c r="H205" s="180"/>
      <c r="I205" s="68"/>
      <c r="J205" s="68"/>
      <c r="K205" s="68"/>
      <c r="L205" s="63"/>
      <c r="M205" s="68"/>
      <c r="N205" s="63"/>
      <c r="O205" s="68"/>
      <c r="P205" s="68"/>
      <c r="Q205" s="68"/>
      <c r="R205" s="68"/>
      <c r="AMI205" s="1"/>
      <c r="AMJ205" s="1"/>
    </row>
    <row r="206" s="142" customFormat="true" ht="13.8" hidden="false" customHeight="false" outlineLevel="0" collapsed="false">
      <c r="A206" s="95"/>
      <c r="C206" s="102"/>
      <c r="D206" s="102"/>
      <c r="E206" s="103"/>
      <c r="F206" s="178"/>
      <c r="G206" s="68"/>
      <c r="H206" s="180"/>
      <c r="I206" s="68"/>
      <c r="J206" s="68"/>
      <c r="K206" s="68"/>
      <c r="L206" s="63"/>
      <c r="M206" s="68"/>
      <c r="N206" s="63"/>
      <c r="O206" s="68"/>
      <c r="P206" s="68"/>
      <c r="Q206" s="68"/>
      <c r="R206" s="68"/>
      <c r="AMI206" s="1"/>
      <c r="AMJ206" s="1"/>
    </row>
    <row r="207" s="142" customFormat="true" ht="13.8" hidden="false" customHeight="false" outlineLevel="0" collapsed="false">
      <c r="A207" s="95"/>
      <c r="C207" s="102"/>
      <c r="D207" s="102"/>
      <c r="E207" s="103"/>
      <c r="F207" s="178"/>
      <c r="G207" s="68"/>
      <c r="H207" s="180"/>
      <c r="I207" s="68"/>
      <c r="J207" s="68"/>
      <c r="K207" s="68"/>
      <c r="L207" s="63"/>
      <c r="M207" s="68"/>
      <c r="N207" s="63"/>
      <c r="O207" s="68"/>
      <c r="P207" s="68"/>
      <c r="Q207" s="68"/>
      <c r="R207" s="68"/>
      <c r="AMI207" s="1"/>
      <c r="AMJ207" s="1"/>
    </row>
    <row r="208" s="142" customFormat="true" ht="13.8" hidden="false" customHeight="false" outlineLevel="0" collapsed="false">
      <c r="A208" s="95"/>
      <c r="C208" s="102"/>
      <c r="D208" s="102"/>
      <c r="E208" s="103"/>
      <c r="F208" s="178"/>
      <c r="G208" s="68"/>
      <c r="H208" s="180"/>
      <c r="I208" s="68"/>
      <c r="J208" s="68"/>
      <c r="K208" s="68"/>
      <c r="L208" s="63"/>
      <c r="M208" s="68"/>
      <c r="N208" s="63"/>
      <c r="O208" s="68"/>
      <c r="P208" s="68"/>
      <c r="Q208" s="68"/>
      <c r="R208" s="68"/>
      <c r="AMI208" s="1"/>
      <c r="AMJ208" s="1"/>
    </row>
    <row r="209" s="142" customFormat="true" ht="13.8" hidden="false" customHeight="false" outlineLevel="0" collapsed="false">
      <c r="A209" s="95"/>
      <c r="C209" s="102"/>
      <c r="D209" s="102"/>
      <c r="E209" s="103"/>
      <c r="F209" s="178"/>
      <c r="G209" s="68"/>
      <c r="H209" s="180"/>
      <c r="I209" s="68"/>
      <c r="J209" s="68"/>
      <c r="K209" s="68"/>
      <c r="L209" s="63"/>
      <c r="M209" s="68"/>
      <c r="N209" s="63"/>
      <c r="O209" s="68"/>
      <c r="P209" s="68"/>
      <c r="Q209" s="68"/>
      <c r="R209" s="68"/>
      <c r="AMI209" s="1"/>
      <c r="AMJ209" s="1"/>
    </row>
    <row r="210" s="142" customFormat="true" ht="13.8" hidden="false" customHeight="false" outlineLevel="0" collapsed="false">
      <c r="A210" s="95"/>
      <c r="C210" s="102"/>
      <c r="D210" s="102"/>
      <c r="E210" s="103"/>
      <c r="F210" s="178"/>
      <c r="G210" s="68"/>
      <c r="H210" s="180"/>
      <c r="I210" s="68"/>
      <c r="J210" s="68"/>
      <c r="K210" s="68"/>
      <c r="L210" s="63"/>
      <c r="M210" s="68"/>
      <c r="N210" s="63"/>
      <c r="O210" s="68"/>
      <c r="P210" s="68"/>
      <c r="Q210" s="68"/>
      <c r="R210" s="68"/>
      <c r="AMI210" s="1"/>
      <c r="AMJ210" s="1"/>
    </row>
    <row r="211" s="142" customFormat="true" ht="13.8" hidden="false" customHeight="false" outlineLevel="0" collapsed="false">
      <c r="A211" s="95"/>
      <c r="C211" s="102"/>
      <c r="D211" s="102"/>
      <c r="E211" s="103"/>
      <c r="F211" s="178"/>
      <c r="G211" s="68"/>
      <c r="H211" s="180"/>
      <c r="I211" s="68"/>
      <c r="J211" s="68"/>
      <c r="K211" s="68"/>
      <c r="L211" s="63"/>
      <c r="M211" s="68"/>
      <c r="N211" s="63"/>
      <c r="O211" s="68"/>
      <c r="P211" s="68"/>
      <c r="Q211" s="68"/>
      <c r="R211" s="68"/>
      <c r="AMI211" s="1"/>
      <c r="AMJ211" s="1"/>
    </row>
    <row r="212" s="142" customFormat="true" ht="13.8" hidden="false" customHeight="false" outlineLevel="0" collapsed="false">
      <c r="A212" s="95"/>
      <c r="C212" s="102"/>
      <c r="D212" s="102"/>
      <c r="E212" s="103"/>
      <c r="F212" s="178"/>
      <c r="G212" s="68"/>
      <c r="H212" s="180"/>
      <c r="I212" s="68"/>
      <c r="J212" s="68"/>
      <c r="K212" s="68"/>
      <c r="L212" s="63"/>
      <c r="M212" s="68"/>
      <c r="N212" s="63"/>
      <c r="O212" s="68"/>
      <c r="P212" s="68"/>
      <c r="Q212" s="68"/>
      <c r="R212" s="68"/>
      <c r="AMI212" s="1"/>
      <c r="AMJ212" s="1"/>
    </row>
    <row r="213" s="142" customFormat="true" ht="13.8" hidden="false" customHeight="false" outlineLevel="0" collapsed="false">
      <c r="A213" s="95"/>
      <c r="C213" s="102"/>
      <c r="D213" s="102"/>
      <c r="E213" s="103"/>
      <c r="F213" s="178"/>
      <c r="G213" s="68"/>
      <c r="H213" s="180"/>
      <c r="I213" s="68"/>
      <c r="J213" s="68"/>
      <c r="K213" s="68"/>
      <c r="L213" s="63"/>
      <c r="M213" s="68"/>
      <c r="N213" s="63"/>
      <c r="O213" s="68"/>
      <c r="P213" s="68"/>
      <c r="Q213" s="68"/>
      <c r="R213" s="68"/>
      <c r="AMI213" s="1"/>
      <c r="AMJ213" s="1"/>
    </row>
    <row r="214" s="142" customFormat="true" ht="13.8" hidden="false" customHeight="false" outlineLevel="0" collapsed="false">
      <c r="A214" s="95"/>
      <c r="C214" s="102"/>
      <c r="D214" s="102"/>
      <c r="E214" s="103"/>
      <c r="F214" s="178"/>
      <c r="G214" s="68"/>
      <c r="H214" s="180"/>
      <c r="I214" s="68"/>
      <c r="J214" s="68"/>
      <c r="K214" s="68"/>
      <c r="L214" s="63"/>
      <c r="M214" s="68"/>
      <c r="N214" s="63"/>
      <c r="O214" s="68"/>
      <c r="P214" s="68"/>
      <c r="Q214" s="68"/>
      <c r="R214" s="68"/>
      <c r="AMI214" s="1"/>
      <c r="AMJ214" s="1"/>
    </row>
    <row r="215" s="142" customFormat="true" ht="13.8" hidden="false" customHeight="false" outlineLevel="0" collapsed="false">
      <c r="A215" s="95"/>
      <c r="C215" s="102"/>
      <c r="D215" s="102"/>
      <c r="E215" s="103"/>
      <c r="F215" s="178"/>
      <c r="G215" s="68"/>
      <c r="H215" s="180"/>
      <c r="I215" s="68"/>
      <c r="J215" s="68"/>
      <c r="K215" s="68"/>
      <c r="L215" s="63"/>
      <c r="M215" s="68"/>
      <c r="N215" s="63"/>
      <c r="O215" s="68"/>
      <c r="P215" s="68"/>
      <c r="Q215" s="68"/>
      <c r="R215" s="68"/>
      <c r="AMI215" s="1"/>
      <c r="AMJ215" s="1"/>
    </row>
    <row r="216" s="142" customFormat="true" ht="13.8" hidden="false" customHeight="false" outlineLevel="0" collapsed="false">
      <c r="A216" s="95"/>
      <c r="C216" s="102"/>
      <c r="D216" s="102"/>
      <c r="E216" s="103"/>
      <c r="F216" s="178"/>
      <c r="G216" s="68"/>
      <c r="H216" s="180"/>
      <c r="I216" s="68"/>
      <c r="J216" s="68"/>
      <c r="K216" s="68"/>
      <c r="L216" s="63"/>
      <c r="M216" s="68"/>
      <c r="N216" s="63"/>
      <c r="O216" s="68"/>
      <c r="P216" s="68"/>
      <c r="Q216" s="68"/>
      <c r="R216" s="68"/>
      <c r="AMI216" s="1"/>
      <c r="AMJ216" s="1"/>
    </row>
    <row r="217" s="142" customFormat="true" ht="13.8" hidden="false" customHeight="false" outlineLevel="0" collapsed="false">
      <c r="A217" s="95"/>
      <c r="C217" s="102"/>
      <c r="D217" s="102"/>
      <c r="E217" s="103"/>
      <c r="F217" s="178"/>
      <c r="G217" s="68"/>
      <c r="H217" s="180"/>
      <c r="I217" s="68"/>
      <c r="J217" s="68"/>
      <c r="K217" s="68"/>
      <c r="L217" s="63"/>
      <c r="M217" s="68"/>
      <c r="N217" s="63"/>
      <c r="O217" s="68"/>
      <c r="P217" s="68"/>
      <c r="Q217" s="68"/>
      <c r="R217" s="68"/>
      <c r="AMI217" s="1"/>
      <c r="AMJ217" s="1"/>
    </row>
    <row r="218" s="142" customFormat="true" ht="13.8" hidden="false" customHeight="false" outlineLevel="0" collapsed="false">
      <c r="A218" s="95"/>
      <c r="C218" s="102"/>
      <c r="D218" s="102"/>
      <c r="E218" s="103"/>
      <c r="F218" s="178"/>
      <c r="G218" s="68"/>
      <c r="H218" s="180"/>
      <c r="I218" s="68"/>
      <c r="J218" s="68"/>
      <c r="K218" s="68"/>
      <c r="L218" s="63"/>
      <c r="M218" s="68"/>
      <c r="N218" s="63"/>
      <c r="O218" s="68"/>
      <c r="P218" s="68"/>
      <c r="Q218" s="68"/>
      <c r="R218" s="68"/>
      <c r="AMI218" s="1"/>
      <c r="AMJ218" s="1"/>
    </row>
    <row r="219" s="142" customFormat="true" ht="13.8" hidden="false" customHeight="false" outlineLevel="0" collapsed="false">
      <c r="A219" s="95"/>
      <c r="C219" s="102"/>
      <c r="D219" s="102"/>
      <c r="E219" s="103"/>
      <c r="F219" s="178"/>
      <c r="G219" s="68"/>
      <c r="H219" s="180"/>
      <c r="I219" s="68"/>
      <c r="J219" s="68"/>
      <c r="K219" s="68"/>
      <c r="L219" s="63"/>
      <c r="M219" s="68"/>
      <c r="N219" s="63"/>
      <c r="O219" s="68"/>
      <c r="P219" s="68"/>
      <c r="Q219" s="68"/>
      <c r="R219" s="68"/>
      <c r="AMI219" s="1"/>
      <c r="AMJ219" s="1"/>
    </row>
    <row r="220" s="142" customFormat="true" ht="13.8" hidden="false" customHeight="false" outlineLevel="0" collapsed="false">
      <c r="A220" s="95"/>
      <c r="C220" s="102"/>
      <c r="D220" s="102"/>
      <c r="E220" s="103"/>
      <c r="F220" s="178"/>
      <c r="G220" s="68"/>
      <c r="H220" s="180"/>
      <c r="I220" s="68"/>
      <c r="J220" s="68"/>
      <c r="K220" s="68"/>
      <c r="L220" s="63"/>
      <c r="M220" s="68"/>
      <c r="N220" s="63"/>
      <c r="O220" s="68"/>
      <c r="P220" s="68"/>
      <c r="Q220" s="68"/>
      <c r="R220" s="68"/>
      <c r="AMI220" s="1"/>
      <c r="AMJ220" s="1"/>
    </row>
    <row r="221" s="142" customFormat="true" ht="13.8" hidden="false" customHeight="false" outlineLevel="0" collapsed="false">
      <c r="A221" s="95"/>
      <c r="C221" s="102"/>
      <c r="D221" s="102"/>
      <c r="E221" s="103"/>
      <c r="F221" s="178"/>
      <c r="G221" s="68"/>
      <c r="H221" s="180"/>
      <c r="I221" s="68"/>
      <c r="J221" s="68"/>
      <c r="K221" s="68"/>
      <c r="L221" s="63"/>
      <c r="M221" s="68"/>
      <c r="N221" s="63"/>
      <c r="O221" s="68"/>
      <c r="P221" s="68"/>
      <c r="Q221" s="68"/>
      <c r="R221" s="68"/>
      <c r="AMI221" s="1"/>
      <c r="AMJ221" s="1"/>
    </row>
    <row r="222" s="142" customFormat="true" ht="13.8" hidden="false" customHeight="false" outlineLevel="0" collapsed="false">
      <c r="A222" s="95"/>
      <c r="C222" s="102"/>
      <c r="D222" s="102"/>
      <c r="E222" s="103"/>
      <c r="F222" s="178"/>
      <c r="G222" s="68"/>
      <c r="H222" s="180"/>
      <c r="I222" s="68"/>
      <c r="J222" s="68"/>
      <c r="K222" s="68"/>
      <c r="L222" s="63"/>
      <c r="M222" s="68"/>
      <c r="N222" s="63"/>
      <c r="O222" s="68"/>
      <c r="P222" s="68"/>
      <c r="Q222" s="68"/>
      <c r="R222" s="68"/>
      <c r="AMI222" s="1"/>
      <c r="AMJ222" s="1"/>
    </row>
    <row r="223" s="142" customFormat="true" ht="13.8" hidden="false" customHeight="false" outlineLevel="0" collapsed="false">
      <c r="A223" s="95"/>
      <c r="C223" s="102"/>
      <c r="D223" s="102"/>
      <c r="E223" s="103"/>
      <c r="F223" s="178"/>
      <c r="G223" s="68"/>
      <c r="H223" s="180"/>
      <c r="I223" s="68"/>
      <c r="J223" s="68"/>
      <c r="K223" s="68"/>
      <c r="L223" s="63"/>
      <c r="M223" s="68"/>
      <c r="N223" s="63"/>
      <c r="O223" s="68"/>
      <c r="P223" s="68"/>
      <c r="Q223" s="68"/>
      <c r="R223" s="68"/>
      <c r="AMI223" s="1"/>
      <c r="AMJ223" s="1"/>
    </row>
    <row r="224" s="142" customFormat="true" ht="13.8" hidden="false" customHeight="false" outlineLevel="0" collapsed="false">
      <c r="A224" s="95"/>
      <c r="C224" s="102"/>
      <c r="D224" s="102"/>
      <c r="E224" s="103"/>
      <c r="F224" s="178"/>
      <c r="G224" s="68"/>
      <c r="H224" s="180"/>
      <c r="I224" s="68"/>
      <c r="J224" s="68"/>
      <c r="K224" s="68"/>
      <c r="L224" s="63"/>
      <c r="M224" s="68"/>
      <c r="N224" s="63"/>
      <c r="O224" s="68"/>
      <c r="P224" s="68"/>
      <c r="Q224" s="68"/>
      <c r="R224" s="68"/>
      <c r="AMI224" s="1"/>
      <c r="AMJ224" s="1"/>
    </row>
    <row r="225" s="142" customFormat="true" ht="13.8" hidden="false" customHeight="false" outlineLevel="0" collapsed="false">
      <c r="A225" s="95"/>
      <c r="C225" s="102"/>
      <c r="D225" s="102"/>
      <c r="E225" s="103"/>
      <c r="F225" s="178"/>
      <c r="G225" s="68"/>
      <c r="H225" s="180"/>
      <c r="I225" s="68"/>
      <c r="J225" s="68"/>
      <c r="K225" s="68"/>
      <c r="L225" s="63"/>
      <c r="M225" s="68"/>
      <c r="N225" s="63"/>
      <c r="O225" s="68"/>
      <c r="P225" s="68"/>
      <c r="Q225" s="68"/>
      <c r="R225" s="68"/>
      <c r="AMI225" s="1"/>
      <c r="AMJ225" s="1"/>
    </row>
    <row r="226" s="142" customFormat="true" ht="13.8" hidden="false" customHeight="false" outlineLevel="0" collapsed="false">
      <c r="A226" s="95"/>
      <c r="C226" s="102"/>
      <c r="D226" s="102"/>
      <c r="E226" s="103"/>
      <c r="F226" s="178"/>
      <c r="G226" s="68"/>
      <c r="H226" s="180"/>
      <c r="I226" s="68"/>
      <c r="J226" s="68"/>
      <c r="K226" s="68"/>
      <c r="L226" s="63"/>
      <c r="M226" s="68"/>
      <c r="N226" s="63"/>
      <c r="O226" s="68"/>
      <c r="P226" s="68"/>
      <c r="Q226" s="68"/>
      <c r="R226" s="68"/>
      <c r="AMI226" s="1"/>
      <c r="AMJ226" s="1"/>
    </row>
    <row r="227" s="142" customFormat="true" ht="13.8" hidden="false" customHeight="false" outlineLevel="0" collapsed="false">
      <c r="A227" s="95"/>
      <c r="C227" s="102"/>
      <c r="D227" s="102"/>
      <c r="E227" s="103"/>
      <c r="F227" s="178"/>
      <c r="G227" s="68"/>
      <c r="H227" s="180"/>
      <c r="I227" s="68"/>
      <c r="J227" s="68"/>
      <c r="K227" s="68"/>
      <c r="L227" s="63"/>
      <c r="M227" s="68"/>
      <c r="N227" s="63"/>
      <c r="O227" s="68"/>
      <c r="P227" s="68"/>
      <c r="Q227" s="68"/>
      <c r="R227" s="68"/>
      <c r="AMI227" s="1"/>
      <c r="AMJ227" s="1"/>
    </row>
    <row r="228" s="142" customFormat="true" ht="13.8" hidden="false" customHeight="false" outlineLevel="0" collapsed="false">
      <c r="A228" s="95"/>
      <c r="C228" s="102"/>
      <c r="D228" s="102"/>
      <c r="E228" s="103"/>
      <c r="F228" s="178"/>
      <c r="G228" s="68"/>
      <c r="H228" s="180"/>
      <c r="I228" s="68"/>
      <c r="J228" s="68"/>
      <c r="K228" s="68"/>
      <c r="L228" s="63"/>
      <c r="M228" s="68"/>
      <c r="N228" s="63"/>
      <c r="O228" s="68"/>
      <c r="P228" s="68"/>
      <c r="Q228" s="68"/>
      <c r="R228" s="68"/>
      <c r="AMI228" s="1"/>
      <c r="AMJ228" s="1"/>
    </row>
    <row r="229" s="142" customFormat="true" ht="13.8" hidden="false" customHeight="false" outlineLevel="0" collapsed="false">
      <c r="A229" s="95"/>
      <c r="C229" s="102"/>
      <c r="D229" s="102"/>
      <c r="E229" s="103"/>
      <c r="F229" s="178"/>
      <c r="G229" s="68"/>
      <c r="H229" s="180"/>
      <c r="I229" s="68"/>
      <c r="J229" s="68"/>
      <c r="K229" s="68"/>
      <c r="L229" s="63"/>
      <c r="M229" s="68"/>
      <c r="N229" s="63"/>
      <c r="O229" s="68"/>
      <c r="P229" s="68"/>
      <c r="Q229" s="68"/>
      <c r="R229" s="68"/>
      <c r="AMI229" s="1"/>
      <c r="AMJ229" s="1"/>
    </row>
    <row r="230" s="142" customFormat="true" ht="13.8" hidden="false" customHeight="false" outlineLevel="0" collapsed="false">
      <c r="A230" s="95"/>
      <c r="C230" s="102"/>
      <c r="D230" s="102"/>
      <c r="E230" s="103"/>
      <c r="F230" s="178"/>
      <c r="G230" s="68"/>
      <c r="H230" s="180"/>
      <c r="I230" s="68"/>
      <c r="J230" s="68"/>
      <c r="K230" s="68"/>
      <c r="L230" s="63"/>
      <c r="M230" s="68"/>
      <c r="N230" s="63"/>
      <c r="O230" s="68"/>
      <c r="P230" s="68"/>
      <c r="Q230" s="68"/>
      <c r="R230" s="68"/>
      <c r="AMI230" s="1"/>
      <c r="AMJ230" s="1"/>
    </row>
    <row r="231" s="142" customFormat="true" ht="13.8" hidden="false" customHeight="false" outlineLevel="0" collapsed="false">
      <c r="A231" s="95"/>
      <c r="C231" s="102"/>
      <c r="D231" s="102"/>
      <c r="E231" s="103"/>
      <c r="F231" s="178"/>
      <c r="G231" s="68"/>
      <c r="H231" s="180"/>
      <c r="I231" s="68"/>
      <c r="J231" s="68"/>
      <c r="K231" s="68"/>
      <c r="L231" s="63"/>
      <c r="M231" s="68"/>
      <c r="N231" s="63"/>
      <c r="O231" s="68"/>
      <c r="P231" s="68"/>
      <c r="Q231" s="68"/>
      <c r="R231" s="68"/>
      <c r="AMI231" s="1"/>
      <c r="AMJ231" s="1"/>
    </row>
    <row r="232" s="142" customFormat="true" ht="13.8" hidden="false" customHeight="false" outlineLevel="0" collapsed="false">
      <c r="A232" s="95"/>
      <c r="C232" s="102"/>
      <c r="D232" s="102"/>
      <c r="E232" s="103"/>
      <c r="F232" s="178"/>
      <c r="G232" s="68"/>
      <c r="H232" s="180"/>
      <c r="I232" s="68"/>
      <c r="J232" s="68"/>
      <c r="K232" s="68"/>
      <c r="L232" s="63"/>
      <c r="M232" s="68"/>
      <c r="N232" s="63"/>
      <c r="O232" s="68"/>
      <c r="P232" s="68"/>
      <c r="Q232" s="68"/>
      <c r="R232" s="68"/>
      <c r="AMI232" s="1"/>
      <c r="AMJ232" s="1"/>
    </row>
    <row r="233" s="142" customFormat="true" ht="13.8" hidden="false" customHeight="false" outlineLevel="0" collapsed="false">
      <c r="A233" s="95"/>
      <c r="C233" s="102"/>
      <c r="D233" s="102"/>
      <c r="E233" s="103"/>
      <c r="F233" s="178"/>
      <c r="G233" s="68"/>
      <c r="H233" s="180"/>
      <c r="I233" s="68"/>
      <c r="J233" s="68"/>
      <c r="K233" s="68"/>
      <c r="L233" s="63"/>
      <c r="M233" s="68"/>
      <c r="N233" s="63"/>
      <c r="O233" s="68"/>
      <c r="P233" s="68"/>
      <c r="Q233" s="68"/>
      <c r="R233" s="68"/>
      <c r="AMI233" s="1"/>
      <c r="AMJ233" s="1"/>
    </row>
    <row r="234" s="142" customFormat="true" ht="13.8" hidden="false" customHeight="false" outlineLevel="0" collapsed="false">
      <c r="A234" s="95"/>
      <c r="C234" s="102"/>
      <c r="D234" s="102"/>
      <c r="E234" s="103"/>
      <c r="F234" s="178"/>
      <c r="G234" s="68"/>
      <c r="H234" s="180"/>
      <c r="I234" s="68"/>
      <c r="J234" s="68"/>
      <c r="K234" s="68"/>
      <c r="L234" s="63"/>
      <c r="M234" s="68"/>
      <c r="N234" s="63"/>
      <c r="O234" s="68"/>
      <c r="P234" s="68"/>
      <c r="Q234" s="68"/>
      <c r="R234" s="68"/>
      <c r="AMI234" s="1"/>
      <c r="AMJ234" s="1"/>
    </row>
    <row r="235" s="142" customFormat="true" ht="13.8" hidden="false" customHeight="false" outlineLevel="0" collapsed="false">
      <c r="A235" s="95"/>
      <c r="C235" s="102"/>
      <c r="D235" s="102"/>
      <c r="E235" s="103"/>
      <c r="F235" s="178"/>
      <c r="G235" s="68"/>
      <c r="H235" s="180"/>
      <c r="I235" s="68"/>
      <c r="J235" s="68"/>
      <c r="K235" s="68"/>
      <c r="L235" s="63"/>
      <c r="M235" s="68"/>
      <c r="N235" s="63"/>
      <c r="O235" s="68"/>
      <c r="P235" s="68"/>
      <c r="Q235" s="68"/>
      <c r="R235" s="68"/>
      <c r="AMI235" s="1"/>
      <c r="AMJ235" s="1"/>
    </row>
    <row r="236" s="142" customFormat="true" ht="13.8" hidden="false" customHeight="false" outlineLevel="0" collapsed="false">
      <c r="A236" s="95"/>
      <c r="C236" s="102"/>
      <c r="D236" s="102"/>
      <c r="E236" s="103"/>
      <c r="F236" s="178"/>
      <c r="G236" s="68"/>
      <c r="H236" s="180"/>
      <c r="I236" s="68"/>
      <c r="J236" s="68"/>
      <c r="K236" s="68"/>
      <c r="L236" s="63"/>
      <c r="M236" s="68"/>
      <c r="N236" s="63"/>
      <c r="O236" s="68"/>
      <c r="P236" s="68"/>
      <c r="Q236" s="68"/>
      <c r="R236" s="68"/>
      <c r="AMI236" s="1"/>
      <c r="AMJ236" s="1"/>
    </row>
    <row r="237" s="142" customFormat="true" ht="13.8" hidden="false" customHeight="false" outlineLevel="0" collapsed="false">
      <c r="A237" s="95"/>
      <c r="C237" s="102"/>
      <c r="D237" s="102"/>
      <c r="E237" s="103"/>
      <c r="F237" s="178"/>
      <c r="G237" s="68"/>
      <c r="H237" s="180"/>
      <c r="I237" s="68"/>
      <c r="J237" s="68"/>
      <c r="K237" s="68"/>
      <c r="L237" s="63"/>
      <c r="M237" s="68"/>
      <c r="N237" s="63"/>
      <c r="O237" s="68"/>
      <c r="P237" s="68"/>
      <c r="Q237" s="68"/>
      <c r="R237" s="68"/>
      <c r="AMI237" s="1"/>
      <c r="AMJ237" s="1"/>
    </row>
    <row r="238" s="142" customFormat="true" ht="13.8" hidden="false" customHeight="false" outlineLevel="0" collapsed="false">
      <c r="A238" s="95"/>
      <c r="C238" s="102"/>
      <c r="D238" s="102"/>
      <c r="E238" s="103"/>
      <c r="F238" s="178"/>
      <c r="G238" s="68"/>
      <c r="H238" s="180"/>
      <c r="I238" s="68"/>
      <c r="J238" s="68"/>
      <c r="K238" s="68"/>
      <c r="L238" s="63"/>
      <c r="M238" s="68"/>
      <c r="N238" s="63"/>
      <c r="O238" s="68"/>
      <c r="P238" s="68"/>
      <c r="Q238" s="68"/>
      <c r="R238" s="68"/>
      <c r="AMI238" s="1"/>
      <c r="AMJ238" s="1"/>
    </row>
    <row r="239" s="142" customFormat="true" ht="13.8" hidden="false" customHeight="false" outlineLevel="0" collapsed="false">
      <c r="A239" s="95"/>
      <c r="C239" s="102"/>
      <c r="D239" s="102"/>
      <c r="E239" s="103"/>
      <c r="F239" s="178"/>
      <c r="G239" s="68"/>
      <c r="H239" s="180"/>
      <c r="I239" s="68"/>
      <c r="J239" s="68"/>
      <c r="K239" s="68"/>
      <c r="L239" s="63"/>
      <c r="M239" s="68"/>
      <c r="N239" s="63"/>
      <c r="O239" s="68"/>
      <c r="P239" s="68"/>
      <c r="Q239" s="68"/>
      <c r="R239" s="68"/>
      <c r="AMI239" s="1"/>
      <c r="AMJ239" s="1"/>
    </row>
    <row r="240" s="142" customFormat="true" ht="13.8" hidden="false" customHeight="false" outlineLevel="0" collapsed="false">
      <c r="A240" s="95"/>
      <c r="C240" s="102"/>
      <c r="D240" s="102"/>
      <c r="E240" s="103"/>
      <c r="F240" s="178"/>
      <c r="G240" s="68"/>
      <c r="H240" s="180"/>
      <c r="I240" s="68"/>
      <c r="J240" s="68"/>
      <c r="K240" s="68"/>
      <c r="L240" s="63"/>
      <c r="M240" s="68"/>
      <c r="N240" s="63"/>
      <c r="O240" s="68"/>
      <c r="P240" s="68"/>
      <c r="Q240" s="68"/>
      <c r="R240" s="68"/>
      <c r="AMI240" s="1"/>
      <c r="AMJ240" s="1"/>
    </row>
    <row r="241" s="142" customFormat="true" ht="13.8" hidden="false" customHeight="false" outlineLevel="0" collapsed="false">
      <c r="A241" s="95"/>
      <c r="C241" s="102"/>
      <c r="D241" s="102"/>
      <c r="E241" s="103"/>
      <c r="F241" s="178"/>
      <c r="G241" s="68"/>
      <c r="H241" s="180"/>
      <c r="I241" s="68"/>
      <c r="J241" s="68"/>
      <c r="K241" s="68"/>
      <c r="L241" s="63"/>
      <c r="M241" s="68"/>
      <c r="N241" s="63"/>
      <c r="O241" s="68"/>
      <c r="P241" s="68"/>
      <c r="Q241" s="68"/>
      <c r="R241" s="68"/>
      <c r="AMI241" s="1"/>
      <c r="AMJ241" s="1"/>
    </row>
    <row r="242" s="142" customFormat="true" ht="13.8" hidden="false" customHeight="false" outlineLevel="0" collapsed="false">
      <c r="A242" s="95"/>
      <c r="C242" s="102"/>
      <c r="D242" s="102"/>
      <c r="E242" s="103"/>
      <c r="F242" s="178"/>
      <c r="G242" s="68"/>
      <c r="H242" s="180"/>
      <c r="I242" s="68"/>
      <c r="J242" s="68"/>
      <c r="K242" s="68"/>
      <c r="L242" s="63"/>
      <c r="M242" s="68"/>
      <c r="N242" s="63"/>
      <c r="O242" s="68"/>
      <c r="P242" s="68"/>
      <c r="Q242" s="68"/>
      <c r="R242" s="68"/>
      <c r="AMI242" s="1"/>
      <c r="AMJ242" s="1"/>
    </row>
    <row r="243" s="142" customFormat="true" ht="13.8" hidden="false" customHeight="false" outlineLevel="0" collapsed="false">
      <c r="A243" s="95"/>
      <c r="C243" s="102"/>
      <c r="D243" s="102"/>
      <c r="E243" s="103"/>
      <c r="F243" s="178"/>
      <c r="G243" s="68"/>
      <c r="H243" s="180"/>
      <c r="I243" s="68"/>
      <c r="J243" s="68"/>
      <c r="K243" s="68"/>
      <c r="L243" s="63"/>
      <c r="M243" s="68"/>
      <c r="N243" s="63"/>
      <c r="O243" s="68"/>
      <c r="P243" s="68"/>
      <c r="Q243" s="68"/>
      <c r="R243" s="68"/>
      <c r="AMI243" s="1"/>
      <c r="AMJ243" s="1"/>
    </row>
    <row r="244" s="142" customFormat="true" ht="13.8" hidden="false" customHeight="false" outlineLevel="0" collapsed="false">
      <c r="A244" s="95"/>
      <c r="C244" s="102"/>
      <c r="D244" s="102"/>
      <c r="E244" s="103"/>
      <c r="F244" s="178"/>
      <c r="G244" s="68"/>
      <c r="H244" s="180"/>
      <c r="I244" s="68"/>
      <c r="J244" s="68"/>
      <c r="K244" s="68"/>
      <c r="L244" s="63"/>
      <c r="M244" s="68"/>
      <c r="N244" s="63"/>
      <c r="O244" s="68"/>
      <c r="P244" s="68"/>
      <c r="Q244" s="68"/>
      <c r="R244" s="68"/>
      <c r="AMI244" s="1"/>
      <c r="AMJ244" s="1"/>
    </row>
    <row r="245" s="142" customFormat="true" ht="13.8" hidden="false" customHeight="false" outlineLevel="0" collapsed="false">
      <c r="A245" s="95"/>
      <c r="C245" s="102"/>
      <c r="D245" s="102"/>
      <c r="E245" s="103"/>
      <c r="F245" s="178"/>
      <c r="G245" s="68"/>
      <c r="H245" s="180"/>
      <c r="I245" s="68"/>
      <c r="J245" s="68"/>
      <c r="K245" s="68"/>
      <c r="L245" s="63"/>
      <c r="M245" s="68"/>
      <c r="N245" s="63"/>
      <c r="O245" s="68"/>
      <c r="P245" s="68"/>
      <c r="Q245" s="68"/>
      <c r="R245" s="68"/>
      <c r="AMI245" s="1"/>
      <c r="AMJ245" s="1"/>
    </row>
    <row r="246" s="142" customFormat="true" ht="13.8" hidden="false" customHeight="false" outlineLevel="0" collapsed="false">
      <c r="A246" s="95"/>
      <c r="C246" s="102"/>
      <c r="D246" s="102"/>
      <c r="E246" s="103"/>
      <c r="F246" s="178"/>
      <c r="G246" s="68"/>
      <c r="H246" s="180"/>
      <c r="I246" s="68"/>
      <c r="J246" s="68"/>
      <c r="K246" s="68"/>
      <c r="L246" s="63"/>
      <c r="M246" s="68"/>
      <c r="N246" s="63"/>
      <c r="O246" s="68"/>
      <c r="P246" s="68"/>
      <c r="Q246" s="68"/>
      <c r="R246" s="68"/>
      <c r="AMI246" s="1"/>
      <c r="AMJ246" s="1"/>
    </row>
    <row r="247" s="142" customFormat="true" ht="13.8" hidden="false" customHeight="false" outlineLevel="0" collapsed="false">
      <c r="A247" s="95"/>
      <c r="C247" s="102"/>
      <c r="D247" s="102"/>
      <c r="E247" s="103"/>
      <c r="F247" s="178"/>
      <c r="G247" s="68"/>
      <c r="H247" s="180"/>
      <c r="I247" s="68"/>
      <c r="J247" s="68"/>
      <c r="K247" s="68"/>
      <c r="L247" s="63"/>
      <c r="M247" s="68"/>
      <c r="N247" s="63"/>
      <c r="O247" s="68"/>
      <c r="P247" s="68"/>
      <c r="Q247" s="68"/>
      <c r="R247" s="68"/>
      <c r="AMI247" s="1"/>
      <c r="AMJ247" s="1"/>
    </row>
    <row r="248" s="142" customFormat="true" ht="13.8" hidden="false" customHeight="false" outlineLevel="0" collapsed="false">
      <c r="A248" s="95"/>
      <c r="C248" s="102"/>
      <c r="D248" s="102"/>
      <c r="E248" s="103"/>
      <c r="F248" s="178"/>
      <c r="G248" s="68"/>
      <c r="H248" s="180"/>
      <c r="I248" s="68"/>
      <c r="J248" s="68"/>
      <c r="K248" s="68"/>
      <c r="L248" s="63"/>
      <c r="M248" s="68"/>
      <c r="N248" s="63"/>
      <c r="O248" s="68"/>
      <c r="P248" s="68"/>
      <c r="Q248" s="68"/>
      <c r="R248" s="68"/>
      <c r="AMI248" s="1"/>
      <c r="AMJ248" s="1"/>
    </row>
    <row r="249" s="142" customFormat="true" ht="13.8" hidden="false" customHeight="false" outlineLevel="0" collapsed="false">
      <c r="A249" s="95"/>
      <c r="C249" s="102"/>
      <c r="D249" s="102"/>
      <c r="E249" s="103"/>
      <c r="F249" s="178"/>
      <c r="G249" s="68"/>
      <c r="H249" s="180"/>
      <c r="I249" s="68"/>
      <c r="J249" s="68"/>
      <c r="K249" s="68"/>
      <c r="L249" s="63"/>
      <c r="M249" s="68"/>
      <c r="N249" s="63"/>
      <c r="O249" s="68"/>
      <c r="P249" s="68"/>
      <c r="Q249" s="68"/>
      <c r="R249" s="68"/>
      <c r="AMI249" s="1"/>
      <c r="AMJ249" s="1"/>
    </row>
    <row r="250" s="142" customFormat="true" ht="13.8" hidden="false" customHeight="false" outlineLevel="0" collapsed="false">
      <c r="A250" s="95"/>
      <c r="C250" s="102"/>
      <c r="D250" s="102"/>
      <c r="E250" s="103"/>
      <c r="F250" s="178"/>
      <c r="G250" s="68"/>
      <c r="H250" s="180"/>
      <c r="I250" s="68"/>
      <c r="J250" s="68"/>
      <c r="K250" s="68"/>
      <c r="L250" s="63"/>
      <c r="M250" s="68"/>
      <c r="N250" s="63"/>
      <c r="O250" s="68"/>
      <c r="P250" s="68"/>
      <c r="Q250" s="68"/>
      <c r="R250" s="68"/>
      <c r="AMI250" s="1"/>
      <c r="AMJ250" s="1"/>
    </row>
    <row r="251" s="142" customFormat="true" ht="13.8" hidden="false" customHeight="false" outlineLevel="0" collapsed="false">
      <c r="A251" s="95"/>
      <c r="C251" s="102"/>
      <c r="D251" s="102"/>
      <c r="E251" s="103"/>
      <c r="F251" s="178"/>
      <c r="G251" s="68"/>
      <c r="H251" s="180"/>
      <c r="I251" s="68"/>
      <c r="J251" s="68"/>
      <c r="K251" s="68"/>
      <c r="L251" s="63"/>
      <c r="M251" s="68"/>
      <c r="N251" s="63"/>
      <c r="O251" s="68"/>
      <c r="P251" s="68"/>
      <c r="Q251" s="68"/>
      <c r="R251" s="68"/>
      <c r="AMI251" s="1"/>
      <c r="AMJ251" s="1"/>
    </row>
    <row r="252" s="142" customFormat="true" ht="13.8" hidden="false" customHeight="false" outlineLevel="0" collapsed="false">
      <c r="A252" s="95"/>
      <c r="C252" s="102"/>
      <c r="D252" s="102"/>
      <c r="E252" s="103"/>
      <c r="F252" s="178"/>
      <c r="G252" s="68"/>
      <c r="H252" s="180"/>
      <c r="I252" s="68"/>
      <c r="J252" s="68"/>
      <c r="K252" s="68"/>
      <c r="L252" s="63"/>
      <c r="M252" s="68"/>
      <c r="N252" s="63"/>
      <c r="O252" s="68"/>
      <c r="P252" s="68"/>
      <c r="Q252" s="68"/>
      <c r="R252" s="68"/>
      <c r="AMI252" s="1"/>
      <c r="AMJ252" s="1"/>
    </row>
    <row r="253" s="142" customFormat="true" ht="13.8" hidden="false" customHeight="false" outlineLevel="0" collapsed="false">
      <c r="A253" s="95"/>
      <c r="C253" s="102"/>
      <c r="D253" s="102"/>
      <c r="E253" s="103"/>
      <c r="F253" s="178"/>
      <c r="G253" s="68"/>
      <c r="H253" s="180"/>
      <c r="I253" s="68"/>
      <c r="J253" s="68"/>
      <c r="K253" s="68"/>
      <c r="L253" s="63"/>
      <c r="M253" s="68"/>
      <c r="N253" s="63"/>
      <c r="O253" s="68"/>
      <c r="P253" s="68"/>
      <c r="Q253" s="68"/>
      <c r="R253" s="68"/>
      <c r="AMI253" s="1"/>
      <c r="AMJ253" s="1"/>
    </row>
    <row r="254" s="142" customFormat="true" ht="13.8" hidden="false" customHeight="false" outlineLevel="0" collapsed="false">
      <c r="A254" s="95"/>
      <c r="C254" s="102"/>
      <c r="D254" s="102"/>
      <c r="E254" s="103"/>
      <c r="F254" s="178"/>
      <c r="G254" s="68"/>
      <c r="H254" s="180"/>
      <c r="I254" s="68"/>
      <c r="J254" s="68"/>
      <c r="K254" s="68"/>
      <c r="L254" s="63"/>
      <c r="M254" s="68"/>
      <c r="N254" s="63"/>
      <c r="O254" s="68"/>
      <c r="P254" s="68"/>
      <c r="Q254" s="68"/>
      <c r="R254" s="68"/>
      <c r="AMI254" s="1"/>
      <c r="AMJ254" s="1"/>
    </row>
    <row r="255" s="142" customFormat="true" ht="13.8" hidden="false" customHeight="false" outlineLevel="0" collapsed="false">
      <c r="A255" s="95"/>
      <c r="C255" s="102"/>
      <c r="D255" s="102"/>
      <c r="E255" s="103"/>
      <c r="F255" s="178"/>
      <c r="G255" s="68"/>
      <c r="H255" s="180"/>
      <c r="I255" s="68"/>
      <c r="J255" s="68"/>
      <c r="K255" s="68"/>
      <c r="L255" s="63"/>
      <c r="M255" s="68"/>
      <c r="N255" s="63"/>
      <c r="O255" s="68"/>
      <c r="P255" s="68"/>
      <c r="Q255" s="68"/>
      <c r="R255" s="68"/>
      <c r="AMI255" s="1"/>
      <c r="AMJ255" s="1"/>
    </row>
    <row r="256" s="142" customFormat="true" ht="13.8" hidden="false" customHeight="false" outlineLevel="0" collapsed="false">
      <c r="A256" s="95"/>
      <c r="C256" s="102"/>
      <c r="D256" s="102"/>
      <c r="E256" s="103"/>
      <c r="F256" s="178"/>
      <c r="G256" s="68"/>
      <c r="H256" s="180"/>
      <c r="I256" s="68"/>
      <c r="J256" s="68"/>
      <c r="K256" s="68"/>
      <c r="L256" s="63"/>
      <c r="M256" s="68"/>
      <c r="N256" s="63"/>
      <c r="O256" s="68"/>
      <c r="P256" s="68"/>
      <c r="Q256" s="68"/>
      <c r="R256" s="68"/>
      <c r="AMI256" s="1"/>
      <c r="AMJ256" s="1"/>
    </row>
    <row r="257" s="142" customFormat="true" ht="13.8" hidden="false" customHeight="false" outlineLevel="0" collapsed="false">
      <c r="A257" s="95"/>
      <c r="C257" s="102"/>
      <c r="D257" s="102"/>
      <c r="E257" s="103"/>
      <c r="F257" s="178"/>
      <c r="G257" s="68"/>
      <c r="H257" s="180"/>
      <c r="I257" s="68"/>
      <c r="J257" s="68"/>
      <c r="K257" s="68"/>
      <c r="L257" s="63"/>
      <c r="M257" s="68"/>
      <c r="N257" s="63"/>
      <c r="O257" s="68"/>
      <c r="P257" s="68"/>
      <c r="Q257" s="68"/>
      <c r="R257" s="68"/>
      <c r="AMI257" s="1"/>
      <c r="AMJ257" s="1"/>
    </row>
    <row r="258" s="142" customFormat="true" ht="13.8" hidden="false" customHeight="false" outlineLevel="0" collapsed="false">
      <c r="A258" s="95"/>
      <c r="C258" s="102"/>
      <c r="D258" s="102"/>
      <c r="E258" s="103"/>
      <c r="F258" s="178"/>
      <c r="G258" s="68"/>
      <c r="H258" s="180"/>
      <c r="I258" s="68"/>
      <c r="J258" s="68"/>
      <c r="K258" s="68"/>
      <c r="L258" s="63"/>
      <c r="M258" s="68"/>
      <c r="N258" s="63"/>
      <c r="O258" s="68"/>
      <c r="P258" s="68"/>
      <c r="Q258" s="68"/>
      <c r="R258" s="68"/>
      <c r="AMI258" s="1"/>
      <c r="AMJ258" s="1"/>
    </row>
    <row r="259" s="142" customFormat="true" ht="13.8" hidden="false" customHeight="false" outlineLevel="0" collapsed="false">
      <c r="A259" s="95"/>
      <c r="C259" s="102"/>
      <c r="D259" s="102"/>
      <c r="E259" s="103"/>
      <c r="F259" s="178"/>
      <c r="G259" s="68"/>
      <c r="H259" s="180"/>
      <c r="I259" s="68"/>
      <c r="J259" s="68"/>
      <c r="K259" s="68"/>
      <c r="L259" s="63"/>
      <c r="M259" s="68"/>
      <c r="N259" s="63"/>
      <c r="O259" s="68"/>
      <c r="P259" s="68"/>
      <c r="Q259" s="68"/>
      <c r="R259" s="68"/>
      <c r="AMI259" s="1"/>
      <c r="AMJ259" s="1"/>
    </row>
    <row r="260" s="142" customFormat="true" ht="13.8" hidden="false" customHeight="false" outlineLevel="0" collapsed="false">
      <c r="A260" s="95"/>
      <c r="C260" s="102"/>
      <c r="D260" s="102"/>
      <c r="E260" s="103"/>
      <c r="F260" s="178"/>
      <c r="G260" s="68"/>
      <c r="H260" s="180"/>
      <c r="I260" s="68"/>
      <c r="J260" s="68"/>
      <c r="K260" s="68"/>
      <c r="L260" s="63"/>
      <c r="M260" s="68"/>
      <c r="N260" s="63"/>
      <c r="O260" s="68"/>
      <c r="P260" s="68"/>
      <c r="Q260" s="68"/>
      <c r="R260" s="68"/>
      <c r="AMI260" s="1"/>
      <c r="AMJ260" s="1"/>
    </row>
    <row r="261" s="142" customFormat="true" ht="13.8" hidden="false" customHeight="false" outlineLevel="0" collapsed="false">
      <c r="A261" s="95"/>
      <c r="C261" s="102"/>
      <c r="D261" s="102"/>
      <c r="E261" s="103"/>
      <c r="F261" s="178"/>
      <c r="G261" s="68"/>
      <c r="H261" s="180"/>
      <c r="I261" s="68"/>
      <c r="J261" s="68"/>
      <c r="K261" s="68"/>
      <c r="L261" s="63"/>
      <c r="M261" s="68"/>
      <c r="N261" s="63"/>
      <c r="O261" s="68"/>
      <c r="P261" s="68"/>
      <c r="Q261" s="68"/>
      <c r="R261" s="68"/>
      <c r="AMI261" s="1"/>
      <c r="AMJ261" s="1"/>
    </row>
    <row r="262" s="142" customFormat="true" ht="13.8" hidden="false" customHeight="false" outlineLevel="0" collapsed="false">
      <c r="A262" s="95"/>
      <c r="C262" s="102"/>
      <c r="D262" s="102"/>
      <c r="E262" s="103"/>
      <c r="F262" s="178"/>
      <c r="G262" s="68"/>
      <c r="H262" s="180"/>
      <c r="I262" s="68"/>
      <c r="J262" s="68"/>
      <c r="K262" s="68"/>
      <c r="L262" s="63"/>
      <c r="M262" s="68"/>
      <c r="N262" s="63"/>
      <c r="O262" s="68"/>
      <c r="P262" s="68"/>
      <c r="Q262" s="68"/>
      <c r="R262" s="68"/>
      <c r="AMI262" s="1"/>
      <c r="AMJ262" s="1"/>
    </row>
    <row r="263" s="142" customFormat="true" ht="13.8" hidden="false" customHeight="false" outlineLevel="0" collapsed="false">
      <c r="A263" s="95"/>
      <c r="C263" s="102"/>
      <c r="D263" s="102"/>
      <c r="E263" s="103"/>
      <c r="F263" s="178"/>
      <c r="G263" s="68"/>
      <c r="H263" s="180"/>
      <c r="I263" s="68"/>
      <c r="J263" s="68"/>
      <c r="K263" s="68"/>
      <c r="L263" s="63"/>
      <c r="M263" s="68"/>
      <c r="N263" s="63"/>
      <c r="O263" s="68"/>
      <c r="P263" s="68"/>
      <c r="Q263" s="68"/>
      <c r="R263" s="68"/>
      <c r="AMI263" s="1"/>
      <c r="AMJ263" s="1"/>
    </row>
    <row r="264" s="142" customFormat="true" ht="13.8" hidden="false" customHeight="false" outlineLevel="0" collapsed="false">
      <c r="A264" s="95"/>
      <c r="C264" s="102"/>
      <c r="D264" s="102"/>
      <c r="E264" s="103"/>
      <c r="F264" s="178"/>
      <c r="G264" s="68"/>
      <c r="H264" s="180"/>
      <c r="I264" s="68"/>
      <c r="J264" s="68"/>
      <c r="K264" s="68"/>
      <c r="L264" s="63"/>
      <c r="M264" s="68"/>
      <c r="N264" s="63"/>
      <c r="O264" s="68"/>
      <c r="P264" s="68"/>
      <c r="Q264" s="68"/>
      <c r="R264" s="68"/>
      <c r="AMI264" s="1"/>
      <c r="AMJ264" s="1"/>
    </row>
    <row r="265" s="142" customFormat="true" ht="13.8" hidden="false" customHeight="false" outlineLevel="0" collapsed="false">
      <c r="A265" s="95"/>
      <c r="C265" s="102"/>
      <c r="D265" s="102"/>
      <c r="E265" s="103"/>
      <c r="F265" s="178"/>
      <c r="G265" s="68"/>
      <c r="H265" s="180"/>
      <c r="I265" s="68"/>
      <c r="J265" s="68"/>
      <c r="K265" s="68"/>
      <c r="L265" s="63"/>
      <c r="M265" s="68"/>
      <c r="N265" s="63"/>
      <c r="O265" s="68"/>
      <c r="P265" s="68"/>
      <c r="Q265" s="68"/>
      <c r="R265" s="68"/>
      <c r="AMI265" s="1"/>
      <c r="AMJ265" s="1"/>
    </row>
    <row r="266" s="142" customFormat="true" ht="13.8" hidden="false" customHeight="false" outlineLevel="0" collapsed="false">
      <c r="A266" s="95"/>
      <c r="C266" s="102"/>
      <c r="D266" s="102"/>
      <c r="E266" s="103"/>
      <c r="F266" s="178"/>
      <c r="G266" s="68"/>
      <c r="H266" s="180"/>
      <c r="I266" s="68"/>
      <c r="J266" s="68"/>
      <c r="K266" s="68"/>
      <c r="L266" s="63"/>
      <c r="M266" s="68"/>
      <c r="N266" s="63"/>
      <c r="O266" s="68"/>
      <c r="P266" s="68"/>
      <c r="Q266" s="68"/>
      <c r="R266" s="68"/>
      <c r="AMI266" s="1"/>
      <c r="AMJ266" s="1"/>
    </row>
    <row r="267" s="142" customFormat="true" ht="13.8" hidden="false" customHeight="false" outlineLevel="0" collapsed="false">
      <c r="A267" s="95"/>
      <c r="C267" s="102"/>
      <c r="D267" s="102"/>
      <c r="E267" s="103"/>
      <c r="F267" s="178"/>
      <c r="G267" s="68"/>
      <c r="H267" s="180"/>
      <c r="I267" s="68"/>
      <c r="J267" s="68"/>
      <c r="K267" s="68"/>
      <c r="L267" s="63"/>
      <c r="M267" s="68"/>
      <c r="N267" s="63"/>
      <c r="O267" s="68"/>
      <c r="P267" s="68"/>
      <c r="Q267" s="68"/>
      <c r="R267" s="68"/>
      <c r="AMI267" s="1"/>
      <c r="AMJ267" s="1"/>
    </row>
    <row r="268" s="142" customFormat="true" ht="13.8" hidden="false" customHeight="false" outlineLevel="0" collapsed="false">
      <c r="A268" s="95"/>
      <c r="C268" s="102"/>
      <c r="D268" s="102"/>
      <c r="E268" s="103"/>
      <c r="F268" s="178"/>
      <c r="G268" s="68"/>
      <c r="H268" s="180"/>
      <c r="I268" s="68"/>
      <c r="J268" s="68"/>
      <c r="K268" s="68"/>
      <c r="L268" s="63"/>
      <c r="M268" s="68"/>
      <c r="N268" s="63"/>
      <c r="O268" s="68"/>
      <c r="P268" s="68"/>
      <c r="Q268" s="68"/>
      <c r="R268" s="68"/>
      <c r="AMI268" s="1"/>
      <c r="AMJ268" s="1"/>
    </row>
    <row r="269" s="142" customFormat="true" ht="13.8" hidden="false" customHeight="false" outlineLevel="0" collapsed="false">
      <c r="A269" s="95"/>
      <c r="C269" s="102"/>
      <c r="D269" s="102"/>
      <c r="E269" s="103"/>
      <c r="F269" s="178"/>
      <c r="G269" s="68"/>
      <c r="H269" s="180"/>
      <c r="I269" s="68"/>
      <c r="J269" s="68"/>
      <c r="K269" s="68"/>
      <c r="L269" s="63"/>
      <c r="M269" s="68"/>
      <c r="N269" s="63"/>
      <c r="O269" s="68"/>
      <c r="P269" s="68"/>
      <c r="Q269" s="68"/>
      <c r="R269" s="68"/>
      <c r="AMI269" s="1"/>
      <c r="AMJ269" s="1"/>
    </row>
    <row r="270" s="142" customFormat="true" ht="13.8" hidden="false" customHeight="false" outlineLevel="0" collapsed="false">
      <c r="A270" s="95"/>
      <c r="C270" s="102"/>
      <c r="D270" s="102"/>
      <c r="E270" s="103"/>
      <c r="F270" s="178"/>
      <c r="G270" s="68"/>
      <c r="H270" s="180"/>
      <c r="I270" s="68"/>
      <c r="J270" s="68"/>
      <c r="K270" s="68"/>
      <c r="L270" s="63"/>
      <c r="M270" s="68"/>
      <c r="N270" s="63"/>
      <c r="O270" s="68"/>
      <c r="P270" s="68"/>
      <c r="Q270" s="68"/>
      <c r="R270" s="68"/>
      <c r="AMI270" s="1"/>
      <c r="AMJ270" s="1"/>
    </row>
    <row r="271" s="142" customFormat="true" ht="13.8" hidden="false" customHeight="false" outlineLevel="0" collapsed="false">
      <c r="A271" s="95"/>
      <c r="C271" s="102"/>
      <c r="D271" s="102"/>
      <c r="E271" s="103"/>
      <c r="F271" s="178"/>
      <c r="G271" s="68"/>
      <c r="H271" s="180"/>
      <c r="I271" s="68"/>
      <c r="J271" s="68"/>
      <c r="K271" s="68"/>
      <c r="L271" s="63"/>
      <c r="M271" s="68"/>
      <c r="N271" s="63"/>
      <c r="O271" s="68"/>
      <c r="P271" s="68"/>
      <c r="Q271" s="68"/>
      <c r="R271" s="68"/>
      <c r="AMI271" s="1"/>
      <c r="AMJ271" s="1"/>
    </row>
    <row r="272" s="142" customFormat="true" ht="13.8" hidden="false" customHeight="false" outlineLevel="0" collapsed="false">
      <c r="A272" s="95"/>
      <c r="C272" s="102"/>
      <c r="D272" s="102"/>
      <c r="E272" s="103"/>
      <c r="F272" s="178"/>
      <c r="G272" s="68"/>
      <c r="H272" s="180"/>
      <c r="I272" s="68"/>
      <c r="J272" s="68"/>
      <c r="K272" s="68"/>
      <c r="L272" s="63"/>
      <c r="M272" s="68"/>
      <c r="N272" s="63"/>
      <c r="O272" s="68"/>
      <c r="P272" s="68"/>
      <c r="Q272" s="68"/>
      <c r="R272" s="68"/>
      <c r="AMI272" s="1"/>
      <c r="AMJ272" s="1"/>
    </row>
    <row r="273" s="142" customFormat="true" ht="13.8" hidden="false" customHeight="false" outlineLevel="0" collapsed="false">
      <c r="A273" s="95"/>
      <c r="C273" s="102"/>
      <c r="D273" s="102"/>
      <c r="E273" s="103"/>
      <c r="F273" s="178"/>
      <c r="G273" s="68"/>
      <c r="H273" s="180"/>
      <c r="I273" s="68"/>
      <c r="J273" s="68"/>
      <c r="K273" s="68"/>
      <c r="L273" s="63"/>
      <c r="M273" s="68"/>
      <c r="N273" s="63"/>
      <c r="O273" s="68"/>
      <c r="P273" s="68"/>
      <c r="Q273" s="68"/>
      <c r="R273" s="68"/>
      <c r="AMI273" s="1"/>
      <c r="AMJ273" s="1"/>
    </row>
    <row r="274" s="142" customFormat="true" ht="13.8" hidden="false" customHeight="false" outlineLevel="0" collapsed="false">
      <c r="A274" s="95"/>
      <c r="C274" s="102"/>
      <c r="D274" s="102"/>
      <c r="E274" s="103"/>
      <c r="F274" s="178"/>
      <c r="G274" s="68"/>
      <c r="H274" s="180"/>
      <c r="I274" s="68"/>
      <c r="J274" s="68"/>
      <c r="K274" s="68"/>
      <c r="L274" s="63"/>
      <c r="M274" s="68"/>
      <c r="N274" s="63"/>
      <c r="O274" s="68"/>
      <c r="P274" s="68"/>
      <c r="Q274" s="68"/>
      <c r="R274" s="68"/>
      <c r="AMI274" s="1"/>
      <c r="AMJ274" s="1"/>
    </row>
    <row r="275" s="142" customFormat="true" ht="13.8" hidden="false" customHeight="false" outlineLevel="0" collapsed="false">
      <c r="A275" s="95"/>
      <c r="C275" s="102"/>
      <c r="D275" s="102"/>
      <c r="E275" s="103"/>
      <c r="F275" s="178"/>
      <c r="G275" s="68"/>
      <c r="H275" s="180"/>
      <c r="I275" s="68"/>
      <c r="J275" s="68"/>
      <c r="K275" s="68"/>
      <c r="L275" s="63"/>
      <c r="M275" s="68"/>
      <c r="N275" s="63"/>
      <c r="O275" s="68"/>
      <c r="P275" s="68"/>
      <c r="Q275" s="68"/>
      <c r="R275" s="68"/>
      <c r="AMI275" s="1"/>
      <c r="AMJ275" s="1"/>
    </row>
    <row r="276" s="142" customFormat="true" ht="13.8" hidden="false" customHeight="false" outlineLevel="0" collapsed="false">
      <c r="A276" s="95"/>
      <c r="C276" s="102"/>
      <c r="D276" s="102"/>
      <c r="E276" s="103"/>
      <c r="F276" s="178"/>
      <c r="G276" s="68"/>
      <c r="H276" s="180"/>
      <c r="I276" s="68"/>
      <c r="J276" s="68"/>
      <c r="K276" s="68"/>
      <c r="L276" s="63"/>
      <c r="M276" s="68"/>
      <c r="N276" s="63"/>
      <c r="O276" s="68"/>
      <c r="P276" s="68"/>
      <c r="Q276" s="68"/>
      <c r="R276" s="68"/>
      <c r="AMI276" s="1"/>
      <c r="AMJ276" s="1"/>
    </row>
    <row r="277" s="142" customFormat="true" ht="13.8" hidden="false" customHeight="false" outlineLevel="0" collapsed="false">
      <c r="A277" s="95"/>
      <c r="C277" s="102"/>
      <c r="D277" s="102"/>
      <c r="E277" s="103"/>
      <c r="F277" s="178"/>
      <c r="G277" s="68"/>
      <c r="H277" s="180"/>
      <c r="I277" s="68"/>
      <c r="J277" s="68"/>
      <c r="K277" s="68"/>
      <c r="L277" s="63"/>
      <c r="M277" s="68"/>
      <c r="N277" s="63"/>
      <c r="O277" s="68"/>
      <c r="P277" s="68"/>
      <c r="Q277" s="68"/>
      <c r="R277" s="68"/>
      <c r="AMI277" s="1"/>
      <c r="AMJ277" s="1"/>
    </row>
    <row r="278" s="142" customFormat="true" ht="13.8" hidden="false" customHeight="false" outlineLevel="0" collapsed="false">
      <c r="A278" s="95"/>
      <c r="C278" s="102"/>
      <c r="D278" s="102"/>
      <c r="E278" s="103"/>
      <c r="F278" s="178"/>
      <c r="G278" s="68"/>
      <c r="H278" s="180"/>
      <c r="I278" s="68"/>
      <c r="J278" s="68"/>
      <c r="K278" s="68"/>
      <c r="L278" s="63"/>
      <c r="M278" s="68"/>
      <c r="N278" s="63"/>
      <c r="O278" s="68"/>
      <c r="P278" s="68"/>
      <c r="Q278" s="68"/>
      <c r="R278" s="68"/>
      <c r="AMI278" s="1"/>
      <c r="AMJ278" s="1"/>
    </row>
    <row r="279" s="142" customFormat="true" ht="13.8" hidden="false" customHeight="false" outlineLevel="0" collapsed="false">
      <c r="A279" s="95"/>
      <c r="C279" s="102"/>
      <c r="D279" s="102"/>
      <c r="E279" s="103"/>
      <c r="F279" s="178"/>
      <c r="G279" s="68"/>
      <c r="H279" s="180"/>
      <c r="I279" s="68"/>
      <c r="J279" s="68"/>
      <c r="K279" s="68"/>
      <c r="L279" s="63"/>
      <c r="M279" s="68"/>
      <c r="N279" s="63"/>
      <c r="O279" s="68"/>
      <c r="P279" s="68"/>
      <c r="Q279" s="68"/>
      <c r="R279" s="68"/>
      <c r="AMI279" s="1"/>
      <c r="AMJ279" s="1"/>
    </row>
    <row r="280" s="142" customFormat="true" ht="13.8" hidden="false" customHeight="false" outlineLevel="0" collapsed="false">
      <c r="A280" s="95"/>
      <c r="C280" s="102"/>
      <c r="D280" s="102"/>
      <c r="E280" s="103"/>
      <c r="F280" s="178"/>
      <c r="G280" s="68"/>
      <c r="H280" s="180"/>
      <c r="I280" s="68"/>
      <c r="J280" s="68"/>
      <c r="K280" s="68"/>
      <c r="L280" s="63"/>
      <c r="M280" s="68"/>
      <c r="N280" s="63"/>
      <c r="O280" s="68"/>
      <c r="P280" s="68"/>
      <c r="Q280" s="68"/>
      <c r="R280" s="68"/>
      <c r="AMI280" s="1"/>
      <c r="AMJ280" s="1"/>
    </row>
    <row r="281" s="142" customFormat="true" ht="13.8" hidden="false" customHeight="false" outlineLevel="0" collapsed="false">
      <c r="A281" s="95"/>
      <c r="C281" s="102"/>
      <c r="D281" s="102"/>
      <c r="E281" s="103"/>
      <c r="F281" s="178"/>
      <c r="G281" s="68"/>
      <c r="H281" s="180"/>
      <c r="I281" s="68"/>
      <c r="J281" s="68"/>
      <c r="K281" s="68"/>
      <c r="L281" s="63"/>
      <c r="M281" s="68"/>
      <c r="N281" s="63"/>
      <c r="O281" s="68"/>
      <c r="P281" s="68"/>
      <c r="Q281" s="68"/>
      <c r="R281" s="68"/>
      <c r="AMI281" s="1"/>
      <c r="AMJ281" s="1"/>
    </row>
    <row r="282" s="142" customFormat="true" ht="13.8" hidden="false" customHeight="false" outlineLevel="0" collapsed="false">
      <c r="A282" s="95"/>
      <c r="C282" s="102"/>
      <c r="D282" s="102"/>
      <c r="E282" s="103"/>
      <c r="F282" s="178"/>
      <c r="G282" s="68"/>
      <c r="H282" s="180"/>
      <c r="I282" s="68"/>
      <c r="J282" s="68"/>
      <c r="K282" s="68"/>
      <c r="L282" s="63"/>
      <c r="M282" s="68"/>
      <c r="N282" s="63"/>
      <c r="O282" s="68"/>
      <c r="P282" s="68"/>
      <c r="Q282" s="68"/>
      <c r="R282" s="68"/>
      <c r="AMI282" s="1"/>
      <c r="AMJ282" s="1"/>
    </row>
    <row r="283" s="142" customFormat="true" ht="13.8" hidden="false" customHeight="false" outlineLevel="0" collapsed="false">
      <c r="A283" s="95"/>
      <c r="C283" s="102"/>
      <c r="D283" s="102"/>
      <c r="E283" s="103"/>
      <c r="F283" s="178"/>
      <c r="G283" s="68"/>
      <c r="H283" s="180"/>
      <c r="I283" s="68"/>
      <c r="J283" s="68"/>
      <c r="K283" s="68"/>
      <c r="L283" s="63"/>
      <c r="M283" s="68"/>
      <c r="N283" s="63"/>
      <c r="O283" s="68"/>
      <c r="P283" s="68"/>
      <c r="Q283" s="68"/>
      <c r="R283" s="68"/>
      <c r="AMI283" s="1"/>
      <c r="AMJ283" s="1"/>
    </row>
    <row r="284" s="142" customFormat="true" ht="13.8" hidden="false" customHeight="false" outlineLevel="0" collapsed="false">
      <c r="A284" s="95"/>
      <c r="C284" s="102"/>
      <c r="D284" s="102"/>
      <c r="E284" s="103"/>
      <c r="F284" s="178"/>
      <c r="G284" s="68"/>
      <c r="H284" s="180"/>
      <c r="I284" s="68"/>
      <c r="J284" s="68"/>
      <c r="K284" s="68"/>
      <c r="L284" s="63"/>
      <c r="M284" s="68"/>
      <c r="N284" s="63"/>
      <c r="O284" s="68"/>
      <c r="P284" s="68"/>
      <c r="Q284" s="68"/>
      <c r="R284" s="68"/>
      <c r="AMI284" s="1"/>
      <c r="AMJ284" s="1"/>
    </row>
    <row r="285" s="142" customFormat="true" ht="13.8" hidden="false" customHeight="false" outlineLevel="0" collapsed="false">
      <c r="A285" s="95"/>
      <c r="C285" s="102"/>
      <c r="D285" s="102"/>
      <c r="E285" s="103"/>
      <c r="F285" s="178"/>
      <c r="G285" s="68"/>
      <c r="H285" s="180"/>
      <c r="I285" s="68"/>
      <c r="J285" s="68"/>
      <c r="K285" s="68"/>
      <c r="L285" s="63"/>
      <c r="M285" s="68"/>
      <c r="N285" s="63"/>
      <c r="O285" s="68"/>
      <c r="P285" s="68"/>
      <c r="Q285" s="68"/>
      <c r="R285" s="68"/>
      <c r="AMI285" s="1"/>
      <c r="AMJ285" s="1"/>
    </row>
    <row r="286" s="142" customFormat="true" ht="13.8" hidden="false" customHeight="false" outlineLevel="0" collapsed="false">
      <c r="A286" s="95"/>
      <c r="C286" s="102"/>
      <c r="D286" s="102"/>
      <c r="E286" s="103"/>
      <c r="F286" s="178"/>
      <c r="G286" s="68"/>
      <c r="H286" s="180"/>
      <c r="I286" s="68"/>
      <c r="J286" s="68"/>
      <c r="K286" s="68"/>
      <c r="L286" s="63"/>
      <c r="M286" s="68"/>
      <c r="N286" s="63"/>
      <c r="O286" s="68"/>
      <c r="P286" s="68"/>
      <c r="Q286" s="68"/>
      <c r="R286" s="68"/>
      <c r="AMI286" s="1"/>
      <c r="AMJ286" s="1"/>
    </row>
    <row r="287" s="142" customFormat="true" ht="13.8" hidden="false" customHeight="false" outlineLevel="0" collapsed="false">
      <c r="A287" s="95"/>
      <c r="C287" s="102"/>
      <c r="D287" s="102"/>
      <c r="E287" s="103"/>
      <c r="F287" s="178"/>
      <c r="G287" s="68"/>
      <c r="H287" s="180"/>
      <c r="I287" s="68"/>
      <c r="J287" s="68"/>
      <c r="K287" s="68"/>
      <c r="L287" s="63"/>
      <c r="M287" s="68"/>
      <c r="N287" s="63"/>
      <c r="O287" s="68"/>
      <c r="P287" s="68"/>
      <c r="Q287" s="68"/>
      <c r="R287" s="68"/>
      <c r="AMI287" s="1"/>
      <c r="AMJ287" s="1"/>
    </row>
    <row r="288" s="142" customFormat="true" ht="13.8" hidden="false" customHeight="false" outlineLevel="0" collapsed="false">
      <c r="A288" s="95"/>
      <c r="C288" s="102"/>
      <c r="D288" s="102"/>
      <c r="E288" s="103"/>
      <c r="F288" s="178"/>
      <c r="G288" s="68"/>
      <c r="H288" s="180"/>
      <c r="I288" s="68"/>
      <c r="J288" s="68"/>
      <c r="K288" s="68"/>
      <c r="L288" s="63"/>
      <c r="M288" s="68"/>
      <c r="N288" s="63"/>
      <c r="O288" s="68"/>
      <c r="P288" s="68"/>
      <c r="Q288" s="68"/>
      <c r="R288" s="68"/>
      <c r="AMI288" s="1"/>
      <c r="AMJ288" s="1"/>
    </row>
    <row r="289" s="142" customFormat="true" ht="13.8" hidden="false" customHeight="false" outlineLevel="0" collapsed="false">
      <c r="A289" s="95"/>
      <c r="C289" s="102"/>
      <c r="D289" s="102"/>
      <c r="E289" s="103"/>
      <c r="F289" s="178"/>
      <c r="G289" s="68"/>
      <c r="H289" s="180"/>
      <c r="I289" s="68"/>
      <c r="J289" s="68"/>
      <c r="K289" s="68"/>
      <c r="L289" s="63"/>
      <c r="M289" s="68"/>
      <c r="N289" s="63"/>
      <c r="O289" s="68"/>
      <c r="P289" s="68"/>
      <c r="Q289" s="68"/>
      <c r="R289" s="68"/>
      <c r="AMI289" s="1"/>
      <c r="AMJ289" s="1"/>
    </row>
    <row r="290" s="142" customFormat="true" ht="13.8" hidden="false" customHeight="false" outlineLevel="0" collapsed="false">
      <c r="A290" s="95"/>
      <c r="C290" s="102"/>
      <c r="D290" s="102"/>
      <c r="E290" s="103"/>
      <c r="F290" s="178"/>
      <c r="G290" s="68"/>
      <c r="H290" s="180"/>
      <c r="I290" s="68"/>
      <c r="J290" s="68"/>
      <c r="K290" s="68"/>
      <c r="L290" s="63"/>
      <c r="M290" s="68"/>
      <c r="N290" s="63"/>
      <c r="O290" s="68"/>
      <c r="P290" s="68"/>
      <c r="Q290" s="68"/>
      <c r="R290" s="68"/>
      <c r="AMI290" s="1"/>
      <c r="AMJ290" s="1"/>
    </row>
    <row r="291" s="142" customFormat="true" ht="13.8" hidden="false" customHeight="false" outlineLevel="0" collapsed="false">
      <c r="A291" s="95"/>
      <c r="C291" s="102"/>
      <c r="D291" s="102"/>
      <c r="E291" s="103"/>
      <c r="F291" s="178"/>
      <c r="G291" s="68"/>
      <c r="H291" s="180"/>
      <c r="I291" s="68"/>
      <c r="J291" s="68"/>
      <c r="K291" s="68"/>
      <c r="L291" s="63"/>
      <c r="M291" s="68"/>
      <c r="N291" s="63"/>
      <c r="O291" s="68"/>
      <c r="P291" s="68"/>
      <c r="Q291" s="68"/>
      <c r="R291" s="68"/>
      <c r="AMI291" s="1"/>
      <c r="AMJ291" s="1"/>
    </row>
    <row r="292" s="142" customFormat="true" ht="13.8" hidden="false" customHeight="false" outlineLevel="0" collapsed="false">
      <c r="A292" s="95"/>
      <c r="C292" s="102"/>
      <c r="D292" s="102"/>
      <c r="E292" s="103"/>
      <c r="F292" s="178"/>
      <c r="G292" s="68"/>
      <c r="H292" s="180"/>
      <c r="I292" s="68"/>
      <c r="J292" s="68"/>
      <c r="K292" s="68"/>
      <c r="L292" s="63"/>
      <c r="M292" s="68"/>
      <c r="N292" s="63"/>
      <c r="O292" s="68"/>
      <c r="P292" s="68"/>
      <c r="Q292" s="68"/>
      <c r="R292" s="68"/>
      <c r="AMI292" s="1"/>
      <c r="AMJ292" s="1"/>
    </row>
    <row r="293" s="142" customFormat="true" ht="13.8" hidden="false" customHeight="false" outlineLevel="0" collapsed="false">
      <c r="A293" s="95"/>
      <c r="C293" s="102"/>
      <c r="D293" s="102"/>
      <c r="E293" s="103"/>
      <c r="F293" s="178"/>
      <c r="G293" s="68"/>
      <c r="H293" s="180"/>
      <c r="I293" s="68"/>
      <c r="J293" s="68"/>
      <c r="K293" s="68"/>
      <c r="L293" s="63"/>
      <c r="M293" s="68"/>
      <c r="N293" s="63"/>
      <c r="O293" s="68"/>
      <c r="P293" s="68"/>
      <c r="Q293" s="68"/>
      <c r="R293" s="68"/>
      <c r="AMI293" s="1"/>
      <c r="AMJ293" s="1"/>
    </row>
    <row r="294" s="142" customFormat="true" ht="13.8" hidden="false" customHeight="false" outlineLevel="0" collapsed="false">
      <c r="A294" s="95"/>
      <c r="C294" s="102"/>
      <c r="D294" s="102"/>
      <c r="E294" s="103"/>
      <c r="F294" s="178"/>
      <c r="G294" s="68"/>
      <c r="H294" s="180"/>
      <c r="I294" s="68"/>
      <c r="J294" s="68"/>
      <c r="K294" s="68"/>
      <c r="L294" s="63"/>
      <c r="M294" s="68"/>
      <c r="N294" s="63"/>
      <c r="O294" s="68"/>
      <c r="P294" s="68"/>
      <c r="Q294" s="68"/>
      <c r="R294" s="68"/>
      <c r="AMI294" s="1"/>
      <c r="AMJ294" s="1"/>
    </row>
    <row r="295" s="142" customFormat="true" ht="13.8" hidden="false" customHeight="false" outlineLevel="0" collapsed="false">
      <c r="A295" s="95"/>
      <c r="C295" s="102"/>
      <c r="D295" s="102"/>
      <c r="E295" s="103"/>
      <c r="F295" s="178"/>
      <c r="G295" s="68"/>
      <c r="H295" s="180"/>
      <c r="I295" s="68"/>
      <c r="J295" s="68"/>
      <c r="K295" s="68"/>
      <c r="L295" s="63"/>
      <c r="M295" s="68"/>
      <c r="N295" s="63"/>
      <c r="O295" s="68"/>
      <c r="P295" s="68"/>
      <c r="Q295" s="68"/>
      <c r="R295" s="68"/>
      <c r="AMI295" s="1"/>
      <c r="AMJ295" s="1"/>
    </row>
    <row r="296" s="142" customFormat="true" ht="13.8" hidden="false" customHeight="false" outlineLevel="0" collapsed="false">
      <c r="A296" s="95"/>
      <c r="C296" s="102"/>
      <c r="D296" s="102"/>
      <c r="E296" s="103"/>
      <c r="F296" s="178"/>
      <c r="G296" s="68"/>
      <c r="H296" s="180"/>
      <c r="I296" s="68"/>
      <c r="J296" s="68"/>
      <c r="K296" s="68"/>
      <c r="L296" s="63"/>
      <c r="M296" s="68"/>
      <c r="N296" s="63"/>
      <c r="O296" s="68"/>
      <c r="P296" s="68"/>
      <c r="Q296" s="68"/>
      <c r="R296" s="68"/>
      <c r="AMI296" s="1"/>
      <c r="AMJ296" s="1"/>
    </row>
    <row r="297" s="142" customFormat="true" ht="13.8" hidden="false" customHeight="false" outlineLevel="0" collapsed="false">
      <c r="A297" s="95"/>
      <c r="C297" s="102"/>
      <c r="D297" s="102"/>
      <c r="E297" s="103"/>
      <c r="F297" s="178"/>
      <c r="G297" s="68"/>
      <c r="H297" s="180"/>
      <c r="I297" s="68"/>
      <c r="J297" s="68"/>
      <c r="K297" s="68"/>
      <c r="L297" s="63"/>
      <c r="M297" s="68"/>
      <c r="N297" s="63"/>
      <c r="O297" s="68"/>
      <c r="P297" s="68"/>
      <c r="Q297" s="68"/>
      <c r="R297" s="68"/>
      <c r="AMI297" s="1"/>
      <c r="AMJ297" s="1"/>
    </row>
    <row r="298" s="142" customFormat="true" ht="13.8" hidden="false" customHeight="false" outlineLevel="0" collapsed="false">
      <c r="A298" s="95"/>
      <c r="C298" s="102"/>
      <c r="D298" s="102"/>
      <c r="E298" s="103"/>
      <c r="F298" s="178"/>
      <c r="G298" s="68"/>
      <c r="H298" s="180"/>
      <c r="I298" s="68"/>
      <c r="J298" s="68"/>
      <c r="K298" s="68"/>
      <c r="L298" s="63"/>
      <c r="M298" s="68"/>
      <c r="N298" s="63"/>
      <c r="O298" s="68"/>
      <c r="P298" s="68"/>
      <c r="Q298" s="68"/>
      <c r="R298" s="68"/>
      <c r="AMI298" s="1"/>
      <c r="AMJ298" s="1"/>
    </row>
    <row r="299" s="142" customFormat="true" ht="13.8" hidden="false" customHeight="false" outlineLevel="0" collapsed="false">
      <c r="A299" s="95"/>
      <c r="C299" s="102"/>
      <c r="D299" s="102"/>
      <c r="E299" s="103"/>
      <c r="F299" s="178"/>
      <c r="G299" s="68"/>
      <c r="H299" s="180"/>
      <c r="I299" s="68"/>
      <c r="J299" s="68"/>
      <c r="K299" s="68"/>
      <c r="L299" s="63"/>
      <c r="M299" s="68"/>
      <c r="N299" s="63"/>
      <c r="O299" s="68"/>
      <c r="P299" s="68"/>
      <c r="Q299" s="68"/>
      <c r="R299" s="68"/>
      <c r="AMI299" s="1"/>
      <c r="AMJ299" s="1"/>
    </row>
    <row r="300" s="142" customFormat="true" ht="13.8" hidden="false" customHeight="false" outlineLevel="0" collapsed="false">
      <c r="A300" s="95"/>
      <c r="C300" s="102"/>
      <c r="D300" s="102"/>
      <c r="E300" s="103"/>
      <c r="F300" s="178"/>
      <c r="G300" s="68"/>
      <c r="H300" s="180"/>
      <c r="I300" s="68"/>
      <c r="J300" s="68"/>
      <c r="K300" s="68"/>
      <c r="L300" s="63"/>
      <c r="M300" s="68"/>
      <c r="N300" s="63"/>
      <c r="O300" s="68"/>
      <c r="P300" s="68"/>
      <c r="Q300" s="68"/>
      <c r="R300" s="68"/>
      <c r="AMI300" s="1"/>
      <c r="AMJ300" s="1"/>
    </row>
    <row r="301" s="142" customFormat="true" ht="13.8" hidden="false" customHeight="false" outlineLevel="0" collapsed="false">
      <c r="A301" s="95"/>
      <c r="C301" s="102"/>
      <c r="D301" s="102"/>
      <c r="E301" s="103"/>
      <c r="F301" s="178"/>
      <c r="G301" s="68"/>
      <c r="H301" s="180"/>
      <c r="I301" s="68"/>
      <c r="J301" s="68"/>
      <c r="K301" s="68"/>
      <c r="L301" s="63"/>
      <c r="M301" s="68"/>
      <c r="N301" s="63"/>
      <c r="O301" s="68"/>
      <c r="P301" s="68"/>
      <c r="Q301" s="68"/>
      <c r="R301" s="68"/>
      <c r="AMI301" s="1"/>
      <c r="AMJ301" s="1"/>
    </row>
    <row r="302" s="142" customFormat="true" ht="13.8" hidden="false" customHeight="false" outlineLevel="0" collapsed="false">
      <c r="A302" s="95"/>
      <c r="C302" s="102"/>
      <c r="D302" s="102"/>
      <c r="E302" s="103"/>
      <c r="F302" s="178"/>
      <c r="G302" s="68"/>
      <c r="H302" s="180"/>
      <c r="I302" s="68"/>
      <c r="J302" s="68"/>
      <c r="K302" s="68"/>
      <c r="L302" s="63"/>
      <c r="M302" s="68"/>
      <c r="N302" s="63"/>
      <c r="O302" s="68"/>
      <c r="P302" s="68"/>
      <c r="Q302" s="68"/>
      <c r="R302" s="68"/>
      <c r="AMI302" s="1"/>
      <c r="AMJ302" s="1"/>
    </row>
    <row r="303" s="142" customFormat="true" ht="13.8" hidden="false" customHeight="false" outlineLevel="0" collapsed="false">
      <c r="A303" s="95"/>
      <c r="C303" s="102"/>
      <c r="D303" s="102"/>
      <c r="E303" s="103"/>
      <c r="F303" s="178"/>
      <c r="G303" s="68"/>
      <c r="H303" s="180"/>
      <c r="I303" s="68"/>
      <c r="J303" s="68"/>
      <c r="K303" s="68"/>
      <c r="L303" s="63"/>
      <c r="M303" s="68"/>
      <c r="N303" s="63"/>
      <c r="O303" s="68"/>
      <c r="P303" s="68"/>
      <c r="Q303" s="68"/>
      <c r="R303" s="68"/>
      <c r="AMI303" s="1"/>
      <c r="AMJ303" s="1"/>
    </row>
    <row r="304" s="142" customFormat="true" ht="13.8" hidden="false" customHeight="false" outlineLevel="0" collapsed="false">
      <c r="A304" s="95"/>
      <c r="C304" s="102"/>
      <c r="D304" s="102"/>
      <c r="E304" s="103"/>
      <c r="F304" s="178"/>
      <c r="G304" s="68"/>
      <c r="H304" s="180"/>
      <c r="I304" s="68"/>
      <c r="J304" s="68"/>
      <c r="K304" s="68"/>
      <c r="L304" s="63"/>
      <c r="M304" s="68"/>
      <c r="N304" s="63"/>
      <c r="O304" s="68"/>
      <c r="P304" s="68"/>
      <c r="Q304" s="68"/>
      <c r="R304" s="68"/>
      <c r="AMI304" s="1"/>
      <c r="AMJ304" s="1"/>
    </row>
    <row r="305" s="142" customFormat="true" ht="13.8" hidden="false" customHeight="false" outlineLevel="0" collapsed="false">
      <c r="A305" s="95"/>
      <c r="C305" s="102"/>
      <c r="D305" s="102"/>
      <c r="E305" s="103"/>
      <c r="F305" s="178"/>
      <c r="G305" s="68"/>
      <c r="H305" s="180"/>
      <c r="I305" s="68"/>
      <c r="J305" s="68"/>
      <c r="K305" s="68"/>
      <c r="L305" s="63"/>
      <c r="M305" s="68"/>
      <c r="N305" s="63"/>
      <c r="O305" s="68"/>
      <c r="P305" s="68"/>
      <c r="Q305" s="68"/>
      <c r="R305" s="68"/>
      <c r="AMI305" s="1"/>
      <c r="AMJ305" s="1"/>
    </row>
    <row r="306" s="142" customFormat="true" ht="13.8" hidden="false" customHeight="false" outlineLevel="0" collapsed="false">
      <c r="A306" s="95"/>
      <c r="C306" s="102"/>
      <c r="D306" s="102"/>
      <c r="E306" s="103"/>
      <c r="F306" s="178"/>
      <c r="G306" s="68"/>
      <c r="H306" s="180"/>
      <c r="I306" s="68"/>
      <c r="J306" s="68"/>
      <c r="K306" s="68"/>
      <c r="L306" s="63"/>
      <c r="M306" s="68"/>
      <c r="N306" s="63"/>
      <c r="O306" s="68"/>
      <c r="P306" s="68"/>
      <c r="Q306" s="68"/>
      <c r="R306" s="68"/>
      <c r="AMI306" s="1"/>
      <c r="AMJ306" s="1"/>
    </row>
    <row r="307" s="142" customFormat="true" ht="13.8" hidden="false" customHeight="false" outlineLevel="0" collapsed="false">
      <c r="A307" s="95"/>
      <c r="C307" s="102"/>
      <c r="D307" s="102"/>
      <c r="E307" s="103"/>
      <c r="F307" s="178"/>
      <c r="G307" s="68"/>
      <c r="H307" s="180"/>
      <c r="I307" s="68"/>
      <c r="J307" s="68"/>
      <c r="K307" s="68"/>
      <c r="L307" s="63"/>
      <c r="M307" s="68"/>
      <c r="N307" s="63"/>
      <c r="O307" s="68"/>
      <c r="P307" s="68"/>
      <c r="Q307" s="68"/>
      <c r="R307" s="68"/>
      <c r="AMI307" s="1"/>
      <c r="AMJ307" s="1"/>
    </row>
    <row r="308" s="142" customFormat="true" ht="13.8" hidden="false" customHeight="false" outlineLevel="0" collapsed="false">
      <c r="A308" s="95"/>
      <c r="C308" s="102"/>
      <c r="D308" s="102"/>
      <c r="E308" s="103"/>
      <c r="F308" s="178"/>
      <c r="G308" s="68"/>
      <c r="H308" s="180"/>
      <c r="I308" s="68"/>
      <c r="J308" s="68"/>
      <c r="K308" s="68"/>
      <c r="L308" s="63"/>
      <c r="M308" s="68"/>
      <c r="N308" s="63"/>
      <c r="O308" s="68"/>
      <c r="P308" s="68"/>
      <c r="Q308" s="68"/>
      <c r="R308" s="68"/>
      <c r="AMI308" s="1"/>
      <c r="AMJ308" s="1"/>
    </row>
    <row r="309" s="142" customFormat="true" ht="13.8" hidden="false" customHeight="false" outlineLevel="0" collapsed="false">
      <c r="A309" s="95"/>
      <c r="C309" s="102"/>
      <c r="D309" s="102"/>
      <c r="E309" s="103"/>
      <c r="F309" s="178"/>
      <c r="G309" s="68"/>
      <c r="H309" s="180"/>
      <c r="I309" s="68"/>
      <c r="J309" s="68"/>
      <c r="K309" s="68"/>
      <c r="L309" s="63"/>
      <c r="M309" s="68"/>
      <c r="N309" s="63"/>
      <c r="O309" s="68"/>
      <c r="P309" s="68"/>
      <c r="Q309" s="68"/>
      <c r="R309" s="68"/>
      <c r="AMI309" s="1"/>
      <c r="AMJ309" s="1"/>
    </row>
    <row r="310" s="142" customFormat="true" ht="13.8" hidden="false" customHeight="false" outlineLevel="0" collapsed="false">
      <c r="A310" s="95"/>
      <c r="C310" s="102"/>
      <c r="D310" s="102"/>
      <c r="E310" s="103"/>
      <c r="F310" s="178"/>
      <c r="G310" s="68"/>
      <c r="H310" s="180"/>
      <c r="I310" s="68"/>
      <c r="J310" s="68"/>
      <c r="K310" s="68"/>
      <c r="L310" s="63"/>
      <c r="M310" s="68"/>
      <c r="N310" s="63"/>
      <c r="O310" s="68"/>
      <c r="P310" s="68"/>
      <c r="Q310" s="68"/>
      <c r="R310" s="68"/>
      <c r="AMI310" s="1"/>
      <c r="AMJ310" s="1"/>
    </row>
    <row r="311" s="142" customFormat="true" ht="13.8" hidden="false" customHeight="false" outlineLevel="0" collapsed="false">
      <c r="A311" s="95"/>
      <c r="C311" s="102"/>
      <c r="D311" s="102"/>
      <c r="E311" s="103"/>
      <c r="F311" s="178"/>
      <c r="G311" s="68"/>
      <c r="H311" s="180"/>
      <c r="I311" s="68"/>
      <c r="J311" s="68"/>
      <c r="K311" s="68"/>
      <c r="L311" s="63"/>
      <c r="M311" s="68"/>
      <c r="N311" s="63"/>
      <c r="O311" s="68"/>
      <c r="P311" s="68"/>
      <c r="Q311" s="68"/>
      <c r="R311" s="68"/>
      <c r="AMI311" s="1"/>
      <c r="AMJ311" s="1"/>
    </row>
    <row r="312" s="142" customFormat="true" ht="13.8" hidden="false" customHeight="false" outlineLevel="0" collapsed="false">
      <c r="A312" s="95"/>
      <c r="C312" s="102"/>
      <c r="D312" s="102"/>
      <c r="E312" s="103"/>
      <c r="F312" s="178"/>
      <c r="G312" s="68"/>
      <c r="H312" s="180"/>
      <c r="I312" s="68"/>
      <c r="J312" s="68"/>
      <c r="K312" s="68"/>
      <c r="L312" s="63"/>
      <c r="M312" s="68"/>
      <c r="N312" s="63"/>
      <c r="O312" s="68"/>
      <c r="P312" s="68"/>
      <c r="Q312" s="68"/>
      <c r="R312" s="68"/>
      <c r="AMI312" s="1"/>
      <c r="AMJ312" s="1"/>
    </row>
    <row r="313" s="142" customFormat="true" ht="13.8" hidden="false" customHeight="false" outlineLevel="0" collapsed="false">
      <c r="A313" s="95"/>
      <c r="C313" s="102"/>
      <c r="D313" s="102"/>
      <c r="E313" s="103"/>
      <c r="F313" s="178"/>
      <c r="G313" s="68"/>
      <c r="H313" s="180"/>
      <c r="I313" s="68"/>
      <c r="J313" s="68"/>
      <c r="K313" s="68"/>
      <c r="L313" s="63"/>
      <c r="M313" s="68"/>
      <c r="N313" s="63"/>
      <c r="O313" s="68"/>
      <c r="P313" s="68"/>
      <c r="Q313" s="68"/>
      <c r="R313" s="68"/>
      <c r="AMI313" s="1"/>
      <c r="AMJ313" s="1"/>
    </row>
    <row r="314" s="142" customFormat="true" ht="13.8" hidden="false" customHeight="false" outlineLevel="0" collapsed="false">
      <c r="A314" s="95"/>
      <c r="C314" s="102"/>
      <c r="D314" s="102"/>
      <c r="E314" s="103"/>
      <c r="F314" s="178"/>
      <c r="G314" s="68"/>
      <c r="H314" s="180"/>
      <c r="I314" s="68"/>
      <c r="J314" s="68"/>
      <c r="K314" s="68"/>
      <c r="L314" s="63"/>
      <c r="M314" s="68"/>
      <c r="N314" s="63"/>
      <c r="O314" s="68"/>
      <c r="P314" s="68"/>
      <c r="Q314" s="68"/>
      <c r="R314" s="68"/>
      <c r="AMI314" s="1"/>
      <c r="AMJ314" s="1"/>
    </row>
    <row r="315" s="142" customFormat="true" ht="13.8" hidden="false" customHeight="false" outlineLevel="0" collapsed="false">
      <c r="A315" s="95"/>
      <c r="C315" s="102"/>
      <c r="D315" s="102"/>
      <c r="E315" s="103"/>
      <c r="F315" s="178"/>
      <c r="G315" s="68"/>
      <c r="H315" s="180"/>
      <c r="I315" s="68"/>
      <c r="J315" s="68"/>
      <c r="K315" s="68"/>
      <c r="L315" s="63"/>
      <c r="M315" s="68"/>
      <c r="N315" s="63"/>
      <c r="O315" s="68"/>
      <c r="P315" s="68"/>
      <c r="Q315" s="68"/>
      <c r="R315" s="68"/>
      <c r="AMI315" s="1"/>
      <c r="AMJ315" s="1"/>
    </row>
    <row r="316" s="142" customFormat="true" ht="13.8" hidden="false" customHeight="false" outlineLevel="0" collapsed="false">
      <c r="A316" s="95"/>
      <c r="C316" s="102"/>
      <c r="D316" s="102"/>
      <c r="E316" s="103"/>
      <c r="F316" s="178"/>
      <c r="G316" s="68"/>
      <c r="H316" s="180"/>
      <c r="I316" s="68"/>
      <c r="J316" s="68"/>
      <c r="K316" s="68"/>
      <c r="L316" s="63"/>
      <c r="M316" s="68"/>
      <c r="N316" s="63"/>
      <c r="O316" s="68"/>
      <c r="P316" s="68"/>
      <c r="Q316" s="68"/>
      <c r="R316" s="68"/>
      <c r="AMI316" s="1"/>
      <c r="AMJ316" s="1"/>
    </row>
    <row r="317" s="142" customFormat="true" ht="13.8" hidden="false" customHeight="false" outlineLevel="0" collapsed="false">
      <c r="A317" s="95"/>
      <c r="C317" s="102"/>
      <c r="D317" s="102"/>
      <c r="E317" s="103"/>
      <c r="F317" s="178"/>
      <c r="G317" s="68"/>
      <c r="H317" s="180"/>
      <c r="I317" s="68"/>
      <c r="J317" s="68"/>
      <c r="K317" s="68"/>
      <c r="L317" s="63"/>
      <c r="M317" s="68"/>
      <c r="N317" s="63"/>
      <c r="O317" s="68"/>
      <c r="P317" s="68"/>
      <c r="Q317" s="68"/>
      <c r="R317" s="68"/>
      <c r="AMI317" s="1"/>
      <c r="AMJ317" s="1"/>
    </row>
    <row r="318" s="142" customFormat="true" ht="13.8" hidden="false" customHeight="false" outlineLevel="0" collapsed="false">
      <c r="A318" s="95"/>
      <c r="C318" s="102"/>
      <c r="D318" s="102"/>
      <c r="E318" s="103"/>
      <c r="F318" s="178"/>
      <c r="G318" s="68"/>
      <c r="H318" s="180"/>
      <c r="I318" s="68"/>
      <c r="J318" s="68"/>
      <c r="K318" s="68"/>
      <c r="L318" s="63"/>
      <c r="M318" s="68"/>
      <c r="N318" s="63"/>
      <c r="O318" s="68"/>
      <c r="P318" s="68"/>
      <c r="Q318" s="68"/>
      <c r="R318" s="68"/>
      <c r="AMI318" s="1"/>
      <c r="AMJ318" s="1"/>
    </row>
    <row r="319" s="142" customFormat="true" ht="13.8" hidden="false" customHeight="false" outlineLevel="0" collapsed="false">
      <c r="A319" s="95"/>
      <c r="C319" s="102"/>
      <c r="D319" s="102"/>
      <c r="E319" s="103"/>
      <c r="F319" s="178"/>
      <c r="G319" s="68"/>
      <c r="H319" s="180"/>
      <c r="I319" s="68"/>
      <c r="J319" s="68"/>
      <c r="K319" s="68"/>
      <c r="L319" s="63"/>
      <c r="M319" s="68"/>
      <c r="N319" s="63"/>
      <c r="O319" s="68"/>
      <c r="P319" s="68"/>
      <c r="Q319" s="68"/>
      <c r="R319" s="68"/>
      <c r="AMI319" s="1"/>
      <c r="AMJ319" s="1"/>
    </row>
    <row r="320" s="142" customFormat="true" ht="13.8" hidden="false" customHeight="false" outlineLevel="0" collapsed="false">
      <c r="A320" s="95"/>
      <c r="C320" s="102"/>
      <c r="D320" s="102"/>
      <c r="E320" s="103"/>
      <c r="F320" s="178"/>
      <c r="G320" s="68"/>
      <c r="H320" s="180"/>
      <c r="I320" s="68"/>
      <c r="J320" s="68"/>
      <c r="K320" s="68"/>
      <c r="L320" s="63"/>
      <c r="M320" s="68"/>
      <c r="N320" s="63"/>
      <c r="O320" s="68"/>
      <c r="P320" s="68"/>
      <c r="Q320" s="68"/>
      <c r="R320" s="68"/>
      <c r="AMI320" s="1"/>
      <c r="AMJ320" s="1"/>
    </row>
    <row r="321" s="142" customFormat="true" ht="13.8" hidden="false" customHeight="false" outlineLevel="0" collapsed="false">
      <c r="A321" s="95"/>
      <c r="C321" s="102"/>
      <c r="D321" s="102"/>
      <c r="E321" s="103"/>
      <c r="F321" s="178"/>
      <c r="G321" s="68"/>
      <c r="H321" s="180"/>
      <c r="I321" s="68"/>
      <c r="J321" s="68"/>
      <c r="K321" s="68"/>
      <c r="L321" s="63"/>
      <c r="M321" s="68"/>
      <c r="N321" s="63"/>
      <c r="O321" s="68"/>
      <c r="P321" s="68"/>
      <c r="Q321" s="68"/>
      <c r="R321" s="68"/>
      <c r="AMI321" s="1"/>
      <c r="AMJ321" s="1"/>
    </row>
    <row r="322" s="142" customFormat="true" ht="13.8" hidden="false" customHeight="false" outlineLevel="0" collapsed="false">
      <c r="A322" s="95"/>
      <c r="C322" s="102"/>
      <c r="D322" s="102"/>
      <c r="E322" s="103"/>
      <c r="F322" s="178"/>
      <c r="G322" s="68"/>
      <c r="H322" s="180"/>
      <c r="I322" s="68"/>
      <c r="J322" s="68"/>
      <c r="K322" s="68"/>
      <c r="L322" s="63"/>
      <c r="M322" s="68"/>
      <c r="N322" s="63"/>
      <c r="O322" s="68"/>
      <c r="P322" s="68"/>
      <c r="Q322" s="68"/>
      <c r="R322" s="68"/>
      <c r="AMI322" s="1"/>
      <c r="AMJ322" s="1"/>
    </row>
    <row r="323" s="142" customFormat="true" ht="13.8" hidden="false" customHeight="false" outlineLevel="0" collapsed="false">
      <c r="A323" s="95"/>
      <c r="C323" s="102"/>
      <c r="D323" s="102"/>
      <c r="E323" s="103"/>
      <c r="F323" s="178"/>
      <c r="G323" s="68"/>
      <c r="H323" s="180"/>
      <c r="I323" s="68"/>
      <c r="J323" s="68"/>
      <c r="K323" s="68"/>
      <c r="L323" s="63"/>
      <c r="M323" s="68"/>
      <c r="N323" s="63"/>
      <c r="O323" s="68"/>
      <c r="P323" s="68"/>
      <c r="Q323" s="68"/>
      <c r="R323" s="68"/>
      <c r="AMI323" s="1"/>
      <c r="AMJ323" s="1"/>
    </row>
    <row r="324" s="142" customFormat="true" ht="13.8" hidden="false" customHeight="false" outlineLevel="0" collapsed="false">
      <c r="A324" s="95"/>
      <c r="C324" s="102"/>
      <c r="D324" s="102"/>
      <c r="E324" s="103"/>
      <c r="F324" s="178"/>
      <c r="G324" s="68"/>
      <c r="H324" s="180"/>
      <c r="I324" s="68"/>
      <c r="J324" s="68"/>
      <c r="K324" s="68"/>
      <c r="L324" s="63"/>
      <c r="M324" s="68"/>
      <c r="N324" s="63"/>
      <c r="O324" s="68"/>
      <c r="P324" s="68"/>
      <c r="Q324" s="68"/>
      <c r="R324" s="68"/>
      <c r="AMI324" s="1"/>
      <c r="AMJ324" s="1"/>
    </row>
    <row r="325" s="142" customFormat="true" ht="13.8" hidden="false" customHeight="false" outlineLevel="0" collapsed="false">
      <c r="A325" s="95"/>
      <c r="C325" s="102"/>
      <c r="D325" s="102"/>
      <c r="E325" s="103"/>
      <c r="F325" s="178"/>
      <c r="G325" s="68"/>
      <c r="H325" s="180"/>
      <c r="I325" s="68"/>
      <c r="J325" s="68"/>
      <c r="K325" s="68"/>
      <c r="L325" s="63"/>
      <c r="M325" s="68"/>
      <c r="N325" s="63"/>
      <c r="O325" s="68"/>
      <c r="P325" s="68"/>
      <c r="Q325" s="68"/>
      <c r="R325" s="68"/>
      <c r="AMI325" s="1"/>
      <c r="AMJ325" s="1"/>
    </row>
    <row r="326" s="142" customFormat="true" ht="13.8" hidden="false" customHeight="false" outlineLevel="0" collapsed="false">
      <c r="A326" s="95"/>
      <c r="C326" s="102"/>
      <c r="D326" s="102"/>
      <c r="E326" s="103"/>
      <c r="F326" s="178"/>
      <c r="G326" s="68"/>
      <c r="H326" s="180"/>
      <c r="I326" s="68"/>
      <c r="J326" s="68"/>
      <c r="K326" s="68"/>
      <c r="L326" s="63"/>
      <c r="M326" s="68"/>
      <c r="N326" s="63"/>
      <c r="O326" s="68"/>
      <c r="P326" s="68"/>
      <c r="Q326" s="68"/>
      <c r="R326" s="68"/>
      <c r="AMI326" s="1"/>
      <c r="AMJ326" s="1"/>
    </row>
    <row r="327" s="142" customFormat="true" ht="13.8" hidden="false" customHeight="false" outlineLevel="0" collapsed="false">
      <c r="A327" s="95"/>
      <c r="C327" s="102"/>
      <c r="D327" s="102"/>
      <c r="E327" s="103"/>
      <c r="F327" s="178"/>
      <c r="G327" s="68"/>
      <c r="H327" s="180"/>
      <c r="I327" s="68"/>
      <c r="J327" s="68"/>
      <c r="K327" s="68"/>
      <c r="L327" s="63"/>
      <c r="M327" s="68"/>
      <c r="N327" s="63"/>
      <c r="O327" s="68"/>
      <c r="P327" s="68"/>
      <c r="Q327" s="68"/>
      <c r="R327" s="68"/>
      <c r="AMI327" s="1"/>
      <c r="AMJ327" s="1"/>
    </row>
    <row r="328" s="142" customFormat="true" ht="13.8" hidden="false" customHeight="false" outlineLevel="0" collapsed="false">
      <c r="A328" s="95"/>
      <c r="C328" s="102"/>
      <c r="D328" s="102"/>
      <c r="E328" s="103"/>
      <c r="F328" s="178"/>
      <c r="G328" s="68"/>
      <c r="H328" s="180"/>
      <c r="I328" s="68"/>
      <c r="J328" s="68"/>
      <c r="K328" s="68"/>
      <c r="L328" s="63"/>
      <c r="M328" s="68"/>
      <c r="N328" s="63"/>
      <c r="O328" s="68"/>
      <c r="P328" s="68"/>
      <c r="Q328" s="68"/>
      <c r="R328" s="68"/>
      <c r="AMI328" s="1"/>
      <c r="AMJ328" s="1"/>
    </row>
    <row r="329" s="142" customFormat="true" ht="13.8" hidden="false" customHeight="false" outlineLevel="0" collapsed="false">
      <c r="A329" s="95"/>
      <c r="C329" s="102"/>
      <c r="D329" s="102"/>
      <c r="E329" s="103"/>
      <c r="F329" s="178"/>
      <c r="G329" s="68"/>
      <c r="H329" s="180"/>
      <c r="I329" s="68"/>
      <c r="J329" s="68"/>
      <c r="K329" s="68"/>
      <c r="L329" s="63"/>
      <c r="M329" s="68"/>
      <c r="N329" s="63"/>
      <c r="O329" s="68"/>
      <c r="P329" s="68"/>
      <c r="Q329" s="68"/>
      <c r="R329" s="68"/>
      <c r="AMI329" s="1"/>
      <c r="AMJ329" s="1"/>
    </row>
    <row r="330" s="142" customFormat="true" ht="13.8" hidden="false" customHeight="false" outlineLevel="0" collapsed="false">
      <c r="A330" s="95"/>
      <c r="C330" s="102"/>
      <c r="D330" s="102"/>
      <c r="E330" s="103"/>
      <c r="F330" s="178"/>
      <c r="G330" s="68"/>
      <c r="H330" s="180"/>
      <c r="I330" s="68"/>
      <c r="J330" s="68"/>
      <c r="K330" s="68"/>
      <c r="L330" s="63"/>
      <c r="M330" s="68"/>
      <c r="N330" s="63"/>
      <c r="O330" s="68"/>
      <c r="P330" s="68"/>
      <c r="Q330" s="68"/>
      <c r="R330" s="68"/>
      <c r="AMI330" s="1"/>
      <c r="AMJ330" s="1"/>
    </row>
    <row r="331" s="142" customFormat="true" ht="13.8" hidden="false" customHeight="false" outlineLevel="0" collapsed="false">
      <c r="A331" s="95"/>
      <c r="C331" s="102"/>
      <c r="D331" s="102"/>
      <c r="E331" s="103"/>
      <c r="F331" s="178"/>
      <c r="G331" s="68"/>
      <c r="H331" s="180"/>
      <c r="I331" s="68"/>
      <c r="J331" s="68"/>
      <c r="K331" s="68"/>
      <c r="L331" s="63"/>
      <c r="M331" s="68"/>
      <c r="N331" s="63"/>
      <c r="O331" s="68"/>
      <c r="P331" s="68"/>
      <c r="Q331" s="68"/>
      <c r="R331" s="68"/>
      <c r="AMI331" s="1"/>
      <c r="AMJ331" s="1"/>
    </row>
    <row r="332" s="142" customFormat="true" ht="13.8" hidden="false" customHeight="false" outlineLevel="0" collapsed="false">
      <c r="A332" s="95"/>
      <c r="C332" s="102"/>
      <c r="D332" s="102"/>
      <c r="E332" s="103"/>
      <c r="F332" s="178"/>
      <c r="G332" s="68"/>
      <c r="H332" s="180"/>
      <c r="I332" s="68"/>
      <c r="J332" s="68"/>
      <c r="K332" s="68"/>
      <c r="L332" s="63"/>
      <c r="M332" s="68"/>
      <c r="N332" s="63"/>
      <c r="O332" s="68"/>
      <c r="P332" s="68"/>
      <c r="Q332" s="68"/>
      <c r="R332" s="68"/>
      <c r="AMI332" s="1"/>
      <c r="AMJ332" s="1"/>
    </row>
    <row r="333" s="142" customFormat="true" ht="13.8" hidden="false" customHeight="false" outlineLevel="0" collapsed="false">
      <c r="A333" s="95"/>
      <c r="C333" s="102"/>
      <c r="D333" s="102"/>
      <c r="E333" s="103"/>
      <c r="F333" s="178"/>
      <c r="G333" s="68"/>
      <c r="H333" s="180"/>
      <c r="I333" s="68"/>
      <c r="J333" s="68"/>
      <c r="K333" s="68"/>
      <c r="L333" s="63"/>
      <c r="M333" s="68"/>
      <c r="N333" s="63"/>
      <c r="O333" s="68"/>
      <c r="P333" s="68"/>
      <c r="Q333" s="68"/>
      <c r="R333" s="68"/>
      <c r="AMI333" s="1"/>
      <c r="AMJ333" s="1"/>
    </row>
    <row r="334" s="142" customFormat="true" ht="13.8" hidden="false" customHeight="false" outlineLevel="0" collapsed="false">
      <c r="A334" s="95"/>
      <c r="C334" s="102"/>
      <c r="D334" s="102"/>
      <c r="E334" s="103"/>
      <c r="F334" s="178"/>
      <c r="G334" s="68"/>
      <c r="H334" s="180"/>
      <c r="I334" s="68"/>
      <c r="J334" s="68"/>
      <c r="K334" s="68"/>
      <c r="L334" s="63"/>
      <c r="M334" s="68"/>
      <c r="N334" s="63"/>
      <c r="O334" s="68"/>
      <c r="P334" s="68"/>
      <c r="Q334" s="68"/>
      <c r="R334" s="68"/>
      <c r="AMI334" s="1"/>
      <c r="AMJ334" s="1"/>
    </row>
    <row r="335" s="142" customFormat="true" ht="13.8" hidden="false" customHeight="false" outlineLevel="0" collapsed="false">
      <c r="A335" s="95"/>
      <c r="C335" s="102"/>
      <c r="D335" s="102"/>
      <c r="E335" s="103"/>
      <c r="F335" s="178"/>
      <c r="G335" s="68"/>
      <c r="H335" s="180"/>
      <c r="I335" s="68"/>
      <c r="J335" s="68"/>
      <c r="K335" s="68"/>
      <c r="L335" s="63"/>
      <c r="M335" s="68"/>
      <c r="N335" s="63"/>
      <c r="O335" s="68"/>
      <c r="P335" s="68"/>
      <c r="Q335" s="68"/>
      <c r="R335" s="68"/>
      <c r="AMI335" s="1"/>
      <c r="AMJ335" s="1"/>
    </row>
    <row r="336" s="142" customFormat="true" ht="13.8" hidden="false" customHeight="false" outlineLevel="0" collapsed="false">
      <c r="A336" s="95"/>
      <c r="C336" s="102"/>
      <c r="D336" s="102"/>
      <c r="E336" s="103"/>
      <c r="F336" s="178"/>
      <c r="G336" s="68"/>
      <c r="H336" s="180"/>
      <c r="I336" s="68"/>
      <c r="J336" s="68"/>
      <c r="K336" s="68"/>
      <c r="L336" s="63"/>
      <c r="M336" s="68"/>
      <c r="N336" s="63"/>
      <c r="O336" s="68"/>
      <c r="P336" s="68"/>
      <c r="Q336" s="68"/>
      <c r="R336" s="68"/>
      <c r="AMI336" s="1"/>
      <c r="AMJ336" s="1"/>
    </row>
    <row r="337" s="142" customFormat="true" ht="13.8" hidden="false" customHeight="false" outlineLevel="0" collapsed="false">
      <c r="A337" s="95"/>
      <c r="C337" s="102"/>
      <c r="D337" s="102"/>
      <c r="E337" s="103"/>
      <c r="F337" s="178"/>
      <c r="G337" s="68"/>
      <c r="H337" s="180"/>
      <c r="I337" s="68"/>
      <c r="J337" s="68"/>
      <c r="K337" s="68"/>
      <c r="L337" s="63"/>
      <c r="M337" s="68"/>
      <c r="N337" s="63"/>
      <c r="O337" s="68"/>
      <c r="P337" s="68"/>
      <c r="Q337" s="68"/>
      <c r="R337" s="68"/>
      <c r="AMI337" s="1"/>
      <c r="AMJ337" s="1"/>
    </row>
    <row r="338" s="142" customFormat="true" ht="13.8" hidden="false" customHeight="false" outlineLevel="0" collapsed="false">
      <c r="A338" s="95"/>
      <c r="C338" s="102"/>
      <c r="D338" s="102"/>
      <c r="E338" s="103"/>
      <c r="F338" s="178"/>
      <c r="G338" s="68"/>
      <c r="H338" s="180"/>
      <c r="I338" s="68"/>
      <c r="J338" s="68"/>
      <c r="K338" s="68"/>
      <c r="L338" s="63"/>
      <c r="M338" s="68"/>
      <c r="N338" s="63"/>
      <c r="O338" s="68"/>
      <c r="P338" s="68"/>
      <c r="Q338" s="68"/>
      <c r="R338" s="68"/>
      <c r="AMI338" s="1"/>
      <c r="AMJ338" s="1"/>
    </row>
    <row r="339" s="142" customFormat="true" ht="13.8" hidden="false" customHeight="false" outlineLevel="0" collapsed="false">
      <c r="A339" s="95"/>
      <c r="C339" s="102"/>
      <c r="D339" s="102"/>
      <c r="E339" s="103"/>
      <c r="F339" s="178"/>
      <c r="G339" s="68"/>
      <c r="H339" s="180"/>
      <c r="I339" s="68"/>
      <c r="J339" s="68"/>
      <c r="K339" s="68"/>
      <c r="L339" s="63"/>
      <c r="M339" s="68"/>
      <c r="N339" s="63"/>
      <c r="O339" s="68"/>
      <c r="P339" s="68"/>
      <c r="Q339" s="68"/>
      <c r="R339" s="68"/>
      <c r="AMI339" s="1"/>
      <c r="AMJ339" s="1"/>
    </row>
    <row r="340" s="142" customFormat="true" ht="13.8" hidden="false" customHeight="false" outlineLevel="0" collapsed="false">
      <c r="A340" s="95"/>
      <c r="C340" s="102"/>
      <c r="D340" s="102"/>
      <c r="E340" s="103"/>
      <c r="F340" s="178"/>
      <c r="G340" s="68"/>
      <c r="H340" s="180"/>
      <c r="I340" s="68"/>
      <c r="J340" s="68"/>
      <c r="K340" s="68"/>
      <c r="L340" s="63"/>
      <c r="M340" s="68"/>
      <c r="N340" s="63"/>
      <c r="O340" s="68"/>
      <c r="P340" s="68"/>
      <c r="Q340" s="68"/>
      <c r="R340" s="68"/>
      <c r="AMI340" s="1"/>
      <c r="AMJ340" s="1"/>
    </row>
    <row r="341" s="142" customFormat="true" ht="13.8" hidden="false" customHeight="false" outlineLevel="0" collapsed="false">
      <c r="A341" s="95"/>
      <c r="C341" s="102"/>
      <c r="D341" s="102"/>
      <c r="E341" s="103"/>
      <c r="F341" s="178"/>
      <c r="G341" s="68"/>
      <c r="H341" s="180"/>
      <c r="I341" s="68"/>
      <c r="J341" s="68"/>
      <c r="K341" s="68"/>
      <c r="L341" s="63"/>
      <c r="M341" s="68"/>
      <c r="N341" s="63"/>
      <c r="O341" s="68"/>
      <c r="P341" s="68"/>
      <c r="Q341" s="68"/>
      <c r="R341" s="68"/>
      <c r="AMI341" s="1"/>
      <c r="AMJ341" s="1"/>
    </row>
    <row r="342" s="142" customFormat="true" ht="13.8" hidden="false" customHeight="false" outlineLevel="0" collapsed="false">
      <c r="A342" s="95"/>
      <c r="C342" s="102"/>
      <c r="D342" s="102"/>
      <c r="E342" s="103"/>
      <c r="F342" s="178"/>
      <c r="G342" s="68"/>
      <c r="H342" s="180"/>
      <c r="I342" s="68"/>
      <c r="J342" s="68"/>
      <c r="K342" s="68"/>
      <c r="L342" s="63"/>
      <c r="M342" s="68"/>
      <c r="N342" s="63"/>
      <c r="O342" s="68"/>
      <c r="P342" s="68"/>
      <c r="Q342" s="68"/>
      <c r="R342" s="68"/>
      <c r="AMI342" s="1"/>
      <c r="AMJ342" s="1"/>
    </row>
    <row r="343" s="142" customFormat="true" ht="13.8" hidden="false" customHeight="false" outlineLevel="0" collapsed="false">
      <c r="A343" s="95"/>
      <c r="C343" s="102"/>
      <c r="D343" s="102"/>
      <c r="E343" s="103"/>
      <c r="F343" s="178"/>
      <c r="G343" s="68"/>
      <c r="H343" s="180"/>
      <c r="I343" s="68"/>
      <c r="J343" s="68"/>
      <c r="K343" s="68"/>
      <c r="L343" s="63"/>
      <c r="M343" s="68"/>
      <c r="N343" s="63"/>
      <c r="O343" s="68"/>
      <c r="P343" s="68"/>
      <c r="Q343" s="68"/>
      <c r="R343" s="68"/>
      <c r="AMI343" s="1"/>
      <c r="AMJ343" s="1"/>
    </row>
    <row r="344" s="142" customFormat="true" ht="13.8" hidden="false" customHeight="false" outlineLevel="0" collapsed="false">
      <c r="A344" s="95"/>
      <c r="C344" s="102"/>
      <c r="D344" s="102"/>
      <c r="E344" s="103"/>
      <c r="F344" s="178"/>
      <c r="G344" s="68"/>
      <c r="H344" s="180"/>
      <c r="I344" s="68"/>
      <c r="J344" s="68"/>
      <c r="K344" s="68"/>
      <c r="L344" s="63"/>
      <c r="M344" s="68"/>
      <c r="N344" s="63"/>
      <c r="O344" s="68"/>
      <c r="P344" s="68"/>
      <c r="Q344" s="68"/>
      <c r="R344" s="68"/>
      <c r="AMI344" s="1"/>
      <c r="AMJ344" s="1"/>
    </row>
    <row r="345" s="142" customFormat="true" ht="13.8" hidden="false" customHeight="false" outlineLevel="0" collapsed="false">
      <c r="A345" s="95"/>
      <c r="C345" s="102"/>
      <c r="D345" s="102"/>
      <c r="E345" s="103"/>
      <c r="F345" s="178"/>
      <c r="G345" s="68"/>
      <c r="H345" s="180"/>
      <c r="I345" s="68"/>
      <c r="J345" s="68"/>
      <c r="K345" s="68"/>
      <c r="L345" s="63"/>
      <c r="M345" s="68"/>
      <c r="N345" s="63"/>
      <c r="O345" s="68"/>
      <c r="P345" s="68"/>
      <c r="Q345" s="68"/>
      <c r="R345" s="68"/>
      <c r="AMI345" s="1"/>
      <c r="AMJ345" s="1"/>
    </row>
    <row r="346" s="142" customFormat="true" ht="13.8" hidden="false" customHeight="false" outlineLevel="0" collapsed="false">
      <c r="A346" s="95"/>
      <c r="C346" s="102"/>
      <c r="D346" s="102"/>
      <c r="E346" s="103"/>
      <c r="F346" s="178"/>
      <c r="G346" s="68"/>
      <c r="H346" s="180"/>
      <c r="I346" s="68"/>
      <c r="J346" s="68"/>
      <c r="K346" s="68"/>
      <c r="L346" s="63"/>
      <c r="M346" s="68"/>
      <c r="N346" s="63"/>
      <c r="O346" s="68"/>
      <c r="P346" s="68"/>
      <c r="Q346" s="68"/>
      <c r="R346" s="68"/>
      <c r="AMI346" s="1"/>
      <c r="AMJ346" s="1"/>
    </row>
    <row r="347" s="142" customFormat="true" ht="13.8" hidden="false" customHeight="false" outlineLevel="0" collapsed="false">
      <c r="A347" s="95"/>
      <c r="C347" s="102"/>
      <c r="D347" s="102"/>
      <c r="E347" s="103"/>
      <c r="F347" s="178"/>
      <c r="G347" s="68"/>
      <c r="H347" s="180"/>
      <c r="I347" s="68"/>
      <c r="J347" s="68"/>
      <c r="K347" s="68"/>
      <c r="L347" s="63"/>
      <c r="M347" s="68"/>
      <c r="N347" s="63"/>
      <c r="O347" s="68"/>
      <c r="P347" s="68"/>
      <c r="Q347" s="68"/>
      <c r="R347" s="68"/>
      <c r="AMI347" s="1"/>
      <c r="AMJ347" s="1"/>
    </row>
    <row r="348" s="142" customFormat="true" ht="13.8" hidden="false" customHeight="false" outlineLevel="0" collapsed="false">
      <c r="A348" s="95"/>
      <c r="C348" s="102"/>
      <c r="D348" s="102"/>
      <c r="E348" s="103"/>
      <c r="F348" s="178"/>
      <c r="G348" s="68"/>
      <c r="H348" s="180"/>
      <c r="I348" s="68"/>
      <c r="J348" s="68"/>
      <c r="K348" s="68"/>
      <c r="L348" s="63"/>
      <c r="M348" s="68"/>
      <c r="N348" s="63"/>
      <c r="O348" s="68"/>
      <c r="P348" s="68"/>
      <c r="Q348" s="68"/>
      <c r="R348" s="68"/>
      <c r="AMI348" s="1"/>
      <c r="AMJ348" s="1"/>
    </row>
    <row r="349" s="142" customFormat="true" ht="13.8" hidden="false" customHeight="false" outlineLevel="0" collapsed="false">
      <c r="A349" s="95"/>
      <c r="C349" s="102"/>
      <c r="D349" s="102"/>
      <c r="E349" s="103"/>
      <c r="F349" s="178"/>
      <c r="G349" s="68"/>
      <c r="H349" s="180"/>
      <c r="I349" s="68"/>
      <c r="J349" s="68"/>
      <c r="K349" s="68"/>
      <c r="L349" s="63"/>
      <c r="M349" s="68"/>
      <c r="N349" s="63"/>
      <c r="O349" s="68"/>
      <c r="P349" s="68"/>
      <c r="Q349" s="68"/>
      <c r="R349" s="68"/>
      <c r="AMI349" s="1"/>
      <c r="AMJ349" s="1"/>
    </row>
    <row r="350" s="142" customFormat="true" ht="13.8" hidden="false" customHeight="false" outlineLevel="0" collapsed="false">
      <c r="A350" s="95"/>
      <c r="C350" s="102"/>
      <c r="D350" s="102"/>
      <c r="E350" s="103"/>
      <c r="F350" s="178"/>
      <c r="G350" s="68"/>
      <c r="H350" s="180"/>
      <c r="I350" s="68"/>
      <c r="J350" s="68"/>
      <c r="K350" s="68"/>
      <c r="L350" s="63"/>
      <c r="M350" s="68"/>
      <c r="N350" s="63"/>
      <c r="O350" s="68"/>
      <c r="P350" s="68"/>
      <c r="Q350" s="68"/>
      <c r="R350" s="68"/>
      <c r="AMI350" s="1"/>
      <c r="AMJ350" s="1"/>
    </row>
    <row r="351" s="142" customFormat="true" ht="13.8" hidden="false" customHeight="false" outlineLevel="0" collapsed="false">
      <c r="A351" s="95"/>
      <c r="C351" s="102"/>
      <c r="D351" s="102"/>
      <c r="E351" s="103"/>
      <c r="F351" s="178"/>
      <c r="G351" s="68"/>
      <c r="H351" s="180"/>
      <c r="I351" s="68"/>
      <c r="J351" s="68"/>
      <c r="K351" s="68"/>
      <c r="L351" s="63"/>
      <c r="M351" s="68"/>
      <c r="N351" s="63"/>
      <c r="O351" s="68"/>
      <c r="P351" s="68"/>
      <c r="Q351" s="68"/>
      <c r="R351" s="68"/>
      <c r="AMI351" s="1"/>
      <c r="AMJ351" s="1"/>
    </row>
    <row r="352" s="142" customFormat="true" ht="13.8" hidden="false" customHeight="false" outlineLevel="0" collapsed="false">
      <c r="A352" s="95"/>
      <c r="C352" s="102"/>
      <c r="D352" s="102"/>
      <c r="E352" s="103"/>
      <c r="F352" s="178"/>
      <c r="G352" s="68"/>
      <c r="H352" s="180"/>
      <c r="I352" s="68"/>
      <c r="J352" s="68"/>
      <c r="K352" s="68"/>
      <c r="L352" s="63"/>
      <c r="M352" s="68"/>
      <c r="N352" s="63"/>
      <c r="O352" s="68"/>
      <c r="P352" s="68"/>
      <c r="Q352" s="68"/>
      <c r="R352" s="68"/>
      <c r="AMI352" s="1"/>
      <c r="AMJ352" s="1"/>
    </row>
    <row r="353" s="142" customFormat="true" ht="13.8" hidden="false" customHeight="false" outlineLevel="0" collapsed="false">
      <c r="A353" s="95"/>
      <c r="C353" s="102"/>
      <c r="D353" s="102"/>
      <c r="E353" s="103"/>
      <c r="F353" s="178"/>
      <c r="G353" s="68"/>
      <c r="H353" s="180"/>
      <c r="I353" s="68"/>
      <c r="J353" s="68"/>
      <c r="K353" s="68"/>
      <c r="L353" s="63"/>
      <c r="M353" s="68"/>
      <c r="N353" s="63"/>
      <c r="O353" s="68"/>
      <c r="P353" s="68"/>
      <c r="Q353" s="68"/>
      <c r="R353" s="68"/>
      <c r="AMI353" s="1"/>
      <c r="AMJ353" s="1"/>
    </row>
    <row r="354" s="142" customFormat="true" ht="13.8" hidden="false" customHeight="false" outlineLevel="0" collapsed="false">
      <c r="A354" s="95"/>
      <c r="C354" s="102"/>
      <c r="D354" s="102"/>
      <c r="E354" s="103"/>
      <c r="F354" s="178"/>
      <c r="G354" s="68"/>
      <c r="H354" s="180"/>
      <c r="I354" s="68"/>
      <c r="J354" s="68"/>
      <c r="K354" s="68"/>
      <c r="L354" s="63"/>
      <c r="M354" s="68"/>
      <c r="N354" s="63"/>
      <c r="O354" s="68"/>
      <c r="P354" s="68"/>
      <c r="Q354" s="68"/>
      <c r="R354" s="68"/>
      <c r="AMI354" s="1"/>
      <c r="AMJ354" s="1"/>
    </row>
    <row r="355" s="142" customFormat="true" ht="13.8" hidden="false" customHeight="false" outlineLevel="0" collapsed="false">
      <c r="A355" s="95"/>
      <c r="C355" s="102"/>
      <c r="D355" s="102"/>
      <c r="E355" s="103"/>
      <c r="F355" s="178"/>
      <c r="G355" s="68"/>
      <c r="H355" s="180"/>
      <c r="I355" s="68"/>
      <c r="J355" s="68"/>
      <c r="K355" s="68"/>
      <c r="L355" s="63"/>
      <c r="M355" s="68"/>
      <c r="N355" s="63"/>
      <c r="O355" s="68"/>
      <c r="P355" s="68"/>
      <c r="Q355" s="68"/>
      <c r="R355" s="68"/>
      <c r="AMI355" s="1"/>
      <c r="AMJ355" s="1"/>
    </row>
    <row r="356" s="142" customFormat="true" ht="13.8" hidden="false" customHeight="false" outlineLevel="0" collapsed="false">
      <c r="A356" s="95"/>
      <c r="C356" s="102"/>
      <c r="D356" s="102"/>
      <c r="E356" s="103"/>
      <c r="F356" s="178"/>
      <c r="G356" s="68"/>
      <c r="H356" s="180"/>
      <c r="I356" s="68"/>
      <c r="J356" s="68"/>
      <c r="K356" s="68"/>
      <c r="L356" s="63"/>
      <c r="M356" s="68"/>
      <c r="N356" s="63"/>
      <c r="O356" s="68"/>
      <c r="P356" s="68"/>
      <c r="Q356" s="68"/>
      <c r="R356" s="68"/>
      <c r="AMI356" s="1"/>
      <c r="AMJ356" s="1"/>
    </row>
    <row r="357" s="142" customFormat="true" ht="13.8" hidden="false" customHeight="false" outlineLevel="0" collapsed="false">
      <c r="A357" s="95"/>
      <c r="C357" s="102"/>
      <c r="D357" s="102"/>
      <c r="E357" s="103"/>
      <c r="F357" s="178"/>
      <c r="G357" s="68"/>
      <c r="H357" s="180"/>
      <c r="I357" s="68"/>
      <c r="J357" s="68"/>
      <c r="K357" s="68"/>
      <c r="L357" s="63"/>
      <c r="M357" s="68"/>
      <c r="N357" s="63"/>
      <c r="O357" s="68"/>
      <c r="P357" s="68"/>
      <c r="Q357" s="68"/>
      <c r="R357" s="68"/>
      <c r="AMI357" s="1"/>
      <c r="AMJ357" s="1"/>
    </row>
    <row r="358" s="142" customFormat="true" ht="13.8" hidden="false" customHeight="false" outlineLevel="0" collapsed="false">
      <c r="A358" s="95"/>
      <c r="C358" s="102"/>
      <c r="D358" s="102"/>
      <c r="E358" s="103"/>
      <c r="F358" s="178"/>
      <c r="G358" s="68"/>
      <c r="H358" s="180"/>
      <c r="I358" s="68"/>
      <c r="J358" s="68"/>
      <c r="K358" s="68"/>
      <c r="L358" s="63"/>
      <c r="M358" s="68"/>
      <c r="N358" s="63"/>
      <c r="O358" s="68"/>
      <c r="P358" s="68"/>
      <c r="Q358" s="68"/>
      <c r="R358" s="68"/>
      <c r="AMI358" s="1"/>
      <c r="AMJ358" s="1"/>
    </row>
    <row r="359" s="142" customFormat="true" ht="13.8" hidden="false" customHeight="false" outlineLevel="0" collapsed="false">
      <c r="A359" s="95"/>
      <c r="C359" s="102"/>
      <c r="D359" s="102"/>
      <c r="E359" s="103"/>
      <c r="F359" s="178"/>
      <c r="G359" s="68"/>
      <c r="H359" s="180"/>
      <c r="I359" s="68"/>
      <c r="J359" s="68"/>
      <c r="K359" s="68"/>
      <c r="L359" s="63"/>
      <c r="M359" s="68"/>
      <c r="N359" s="63"/>
      <c r="O359" s="68"/>
      <c r="P359" s="68"/>
      <c r="Q359" s="68"/>
      <c r="R359" s="68"/>
      <c r="AMI359" s="1"/>
      <c r="AMJ359" s="1"/>
    </row>
    <row r="360" s="142" customFormat="true" ht="13.8" hidden="false" customHeight="false" outlineLevel="0" collapsed="false">
      <c r="A360" s="95"/>
      <c r="C360" s="102"/>
      <c r="D360" s="102"/>
      <c r="E360" s="103"/>
      <c r="F360" s="178"/>
      <c r="G360" s="68"/>
      <c r="H360" s="180"/>
      <c r="I360" s="68"/>
      <c r="J360" s="68"/>
      <c r="K360" s="68"/>
      <c r="L360" s="63"/>
      <c r="M360" s="68"/>
      <c r="N360" s="63"/>
      <c r="O360" s="68"/>
      <c r="P360" s="68"/>
      <c r="Q360" s="68"/>
      <c r="R360" s="68"/>
      <c r="AMI360" s="1"/>
      <c r="AMJ360" s="1"/>
    </row>
    <row r="361" s="142" customFormat="true" ht="13.8" hidden="false" customHeight="false" outlineLevel="0" collapsed="false">
      <c r="A361" s="95"/>
      <c r="C361" s="102"/>
      <c r="D361" s="102"/>
      <c r="E361" s="103"/>
      <c r="F361" s="178"/>
      <c r="G361" s="68"/>
      <c r="H361" s="180"/>
      <c r="I361" s="68"/>
      <c r="J361" s="68"/>
      <c r="K361" s="68"/>
      <c r="L361" s="63"/>
      <c r="M361" s="68"/>
      <c r="N361" s="63"/>
      <c r="O361" s="68"/>
      <c r="P361" s="68"/>
      <c r="Q361" s="68"/>
      <c r="R361" s="68"/>
      <c r="AMI361" s="1"/>
      <c r="AMJ361" s="1"/>
    </row>
    <row r="362" s="142" customFormat="true" ht="13.8" hidden="false" customHeight="false" outlineLevel="0" collapsed="false">
      <c r="A362" s="95"/>
      <c r="C362" s="102"/>
      <c r="D362" s="102"/>
      <c r="E362" s="103"/>
      <c r="F362" s="178"/>
      <c r="G362" s="68"/>
      <c r="H362" s="180"/>
      <c r="I362" s="68"/>
      <c r="J362" s="68"/>
      <c r="K362" s="68"/>
      <c r="L362" s="63"/>
      <c r="M362" s="68"/>
      <c r="N362" s="63"/>
      <c r="O362" s="68"/>
      <c r="P362" s="68"/>
      <c r="Q362" s="68"/>
      <c r="R362" s="68"/>
      <c r="AMI362" s="1"/>
      <c r="AMJ362" s="1"/>
    </row>
    <row r="363" s="142" customFormat="true" ht="13.8" hidden="false" customHeight="false" outlineLevel="0" collapsed="false">
      <c r="A363" s="95"/>
      <c r="C363" s="102"/>
      <c r="D363" s="102"/>
      <c r="E363" s="103"/>
      <c r="F363" s="178"/>
      <c r="G363" s="68"/>
      <c r="H363" s="180"/>
      <c r="I363" s="68"/>
      <c r="J363" s="68"/>
      <c r="K363" s="68"/>
      <c r="L363" s="63"/>
      <c r="M363" s="68"/>
      <c r="N363" s="63"/>
      <c r="O363" s="68"/>
      <c r="P363" s="68"/>
      <c r="Q363" s="68"/>
      <c r="R363" s="68"/>
      <c r="AMI363" s="1"/>
      <c r="AMJ363" s="1"/>
    </row>
    <row r="364" s="142" customFormat="true" ht="13.8" hidden="false" customHeight="false" outlineLevel="0" collapsed="false">
      <c r="A364" s="95"/>
      <c r="C364" s="102"/>
      <c r="D364" s="102"/>
      <c r="E364" s="103"/>
      <c r="F364" s="178"/>
      <c r="G364" s="68"/>
      <c r="H364" s="180"/>
      <c r="I364" s="68"/>
      <c r="J364" s="68"/>
      <c r="K364" s="68"/>
      <c r="L364" s="63"/>
      <c r="M364" s="68"/>
      <c r="N364" s="63"/>
      <c r="O364" s="68"/>
      <c r="P364" s="68"/>
      <c r="Q364" s="68"/>
      <c r="R364" s="68"/>
      <c r="AMI364" s="1"/>
      <c r="AMJ364" s="1"/>
    </row>
    <row r="365" s="142" customFormat="true" ht="13.8" hidden="false" customHeight="false" outlineLevel="0" collapsed="false">
      <c r="A365" s="95"/>
      <c r="C365" s="102"/>
      <c r="D365" s="102"/>
      <c r="E365" s="103"/>
      <c r="F365" s="178"/>
      <c r="G365" s="68"/>
      <c r="H365" s="180"/>
      <c r="I365" s="68"/>
      <c r="J365" s="68"/>
      <c r="K365" s="68"/>
      <c r="L365" s="63"/>
      <c r="M365" s="68"/>
      <c r="N365" s="63"/>
      <c r="O365" s="68"/>
      <c r="P365" s="68"/>
      <c r="Q365" s="68"/>
      <c r="R365" s="68"/>
      <c r="AMI365" s="1"/>
      <c r="AMJ365" s="1"/>
    </row>
    <row r="366" s="142" customFormat="true" ht="13.8" hidden="false" customHeight="false" outlineLevel="0" collapsed="false">
      <c r="A366" s="95"/>
      <c r="C366" s="102"/>
      <c r="D366" s="102"/>
      <c r="E366" s="103"/>
      <c r="F366" s="178"/>
      <c r="G366" s="68"/>
      <c r="H366" s="180"/>
      <c r="I366" s="68"/>
      <c r="J366" s="68"/>
      <c r="K366" s="68"/>
      <c r="L366" s="63"/>
      <c r="M366" s="68"/>
      <c r="N366" s="63"/>
      <c r="O366" s="68"/>
      <c r="P366" s="68"/>
      <c r="Q366" s="68"/>
      <c r="R366" s="68"/>
      <c r="AMI366" s="1"/>
      <c r="AMJ366" s="1"/>
    </row>
    <row r="367" s="142" customFormat="true" ht="13.8" hidden="false" customHeight="false" outlineLevel="0" collapsed="false">
      <c r="A367" s="95"/>
      <c r="C367" s="102"/>
      <c r="D367" s="102"/>
      <c r="E367" s="103"/>
      <c r="F367" s="178"/>
      <c r="G367" s="68"/>
      <c r="H367" s="180"/>
      <c r="I367" s="68"/>
      <c r="J367" s="68"/>
      <c r="K367" s="68"/>
      <c r="L367" s="63"/>
      <c r="M367" s="68"/>
      <c r="N367" s="63"/>
      <c r="O367" s="68"/>
      <c r="P367" s="68"/>
      <c r="Q367" s="68"/>
      <c r="R367" s="68"/>
      <c r="AMI367" s="1"/>
      <c r="AMJ367" s="1"/>
    </row>
    <row r="368" s="142" customFormat="true" ht="13.8" hidden="false" customHeight="false" outlineLevel="0" collapsed="false">
      <c r="A368" s="95"/>
      <c r="C368" s="102"/>
      <c r="D368" s="102"/>
      <c r="E368" s="103"/>
      <c r="F368" s="178"/>
      <c r="G368" s="68"/>
      <c r="H368" s="180"/>
      <c r="I368" s="68"/>
      <c r="J368" s="68"/>
      <c r="K368" s="68"/>
      <c r="L368" s="63"/>
      <c r="M368" s="68"/>
      <c r="N368" s="63"/>
      <c r="O368" s="68"/>
      <c r="P368" s="68"/>
      <c r="Q368" s="68"/>
      <c r="R368" s="68"/>
      <c r="AMI368" s="1"/>
      <c r="AMJ368" s="1"/>
    </row>
    <row r="369" s="142" customFormat="true" ht="13.8" hidden="false" customHeight="false" outlineLevel="0" collapsed="false">
      <c r="A369" s="95"/>
      <c r="C369" s="102"/>
      <c r="D369" s="102"/>
      <c r="E369" s="103"/>
      <c r="F369" s="178"/>
      <c r="G369" s="68"/>
      <c r="H369" s="180"/>
      <c r="I369" s="68"/>
      <c r="J369" s="68"/>
      <c r="K369" s="68"/>
      <c r="L369" s="63"/>
      <c r="M369" s="68"/>
      <c r="N369" s="63"/>
      <c r="O369" s="68"/>
      <c r="P369" s="68"/>
      <c r="Q369" s="68"/>
      <c r="R369" s="68"/>
      <c r="AMI369" s="1"/>
      <c r="AMJ369" s="1"/>
    </row>
    <row r="370" s="142" customFormat="true" ht="13.8" hidden="false" customHeight="false" outlineLevel="0" collapsed="false">
      <c r="A370" s="95"/>
      <c r="C370" s="102"/>
      <c r="D370" s="102"/>
      <c r="E370" s="103"/>
      <c r="F370" s="178"/>
      <c r="G370" s="68"/>
      <c r="H370" s="180"/>
      <c r="I370" s="68"/>
      <c r="J370" s="68"/>
      <c r="K370" s="68"/>
      <c r="L370" s="63"/>
      <c r="M370" s="68"/>
      <c r="N370" s="63"/>
      <c r="O370" s="68"/>
      <c r="P370" s="68"/>
      <c r="Q370" s="68"/>
      <c r="R370" s="68"/>
      <c r="AMI370" s="1"/>
      <c r="AMJ370" s="1"/>
    </row>
    <row r="371" s="142" customFormat="true" ht="13.8" hidden="false" customHeight="false" outlineLevel="0" collapsed="false">
      <c r="A371" s="95"/>
      <c r="C371" s="102"/>
      <c r="D371" s="102"/>
      <c r="E371" s="103"/>
      <c r="F371" s="178"/>
      <c r="G371" s="68"/>
      <c r="H371" s="180"/>
      <c r="I371" s="68"/>
      <c r="J371" s="68"/>
      <c r="K371" s="68"/>
      <c r="L371" s="63"/>
      <c r="M371" s="68"/>
      <c r="N371" s="63"/>
      <c r="O371" s="68"/>
      <c r="P371" s="68"/>
      <c r="Q371" s="68"/>
      <c r="R371" s="68"/>
      <c r="AMI371" s="1"/>
      <c r="AMJ371" s="1"/>
    </row>
    <row r="372" s="142" customFormat="true" ht="13.8" hidden="false" customHeight="false" outlineLevel="0" collapsed="false">
      <c r="A372" s="95"/>
      <c r="C372" s="102"/>
      <c r="D372" s="102"/>
      <c r="E372" s="103"/>
      <c r="F372" s="178"/>
      <c r="G372" s="68"/>
      <c r="H372" s="180"/>
      <c r="I372" s="68"/>
      <c r="J372" s="68"/>
      <c r="K372" s="68"/>
      <c r="L372" s="63"/>
      <c r="M372" s="68"/>
      <c r="N372" s="63"/>
      <c r="O372" s="68"/>
      <c r="P372" s="68"/>
      <c r="Q372" s="68"/>
      <c r="R372" s="68"/>
      <c r="AMI372" s="1"/>
      <c r="AMJ372" s="1"/>
    </row>
    <row r="373" s="142" customFormat="true" ht="13.8" hidden="false" customHeight="false" outlineLevel="0" collapsed="false">
      <c r="A373" s="95"/>
      <c r="C373" s="102"/>
      <c r="D373" s="102"/>
      <c r="E373" s="103"/>
      <c r="F373" s="178"/>
      <c r="G373" s="68"/>
      <c r="H373" s="180"/>
      <c r="I373" s="68"/>
      <c r="J373" s="68"/>
      <c r="K373" s="68"/>
      <c r="L373" s="63"/>
      <c r="M373" s="68"/>
      <c r="N373" s="63"/>
      <c r="O373" s="68"/>
      <c r="P373" s="68"/>
      <c r="Q373" s="68"/>
      <c r="R373" s="68"/>
      <c r="AMI373" s="1"/>
      <c r="AMJ373" s="1"/>
    </row>
    <row r="374" s="142" customFormat="true" ht="13.8" hidden="false" customHeight="false" outlineLevel="0" collapsed="false">
      <c r="A374" s="95"/>
      <c r="C374" s="102"/>
      <c r="D374" s="102"/>
      <c r="E374" s="103"/>
      <c r="F374" s="178"/>
      <c r="G374" s="68"/>
      <c r="H374" s="180"/>
      <c r="I374" s="68"/>
      <c r="J374" s="68"/>
      <c r="K374" s="68"/>
      <c r="L374" s="63"/>
      <c r="M374" s="68"/>
      <c r="N374" s="63"/>
      <c r="O374" s="68"/>
      <c r="P374" s="68"/>
      <c r="Q374" s="68"/>
      <c r="R374" s="68"/>
      <c r="AMI374" s="1"/>
      <c r="AMJ374" s="1"/>
    </row>
    <row r="375" s="142" customFormat="true" ht="13.8" hidden="false" customHeight="false" outlineLevel="0" collapsed="false">
      <c r="A375" s="95"/>
      <c r="C375" s="102"/>
      <c r="D375" s="102"/>
      <c r="E375" s="103"/>
      <c r="F375" s="178"/>
      <c r="G375" s="68"/>
      <c r="H375" s="180"/>
      <c r="I375" s="68"/>
      <c r="J375" s="68"/>
      <c r="K375" s="68"/>
      <c r="L375" s="63"/>
      <c r="M375" s="68"/>
      <c r="N375" s="63"/>
      <c r="O375" s="68"/>
      <c r="P375" s="68"/>
      <c r="Q375" s="68"/>
      <c r="R375" s="68"/>
      <c r="AMI375" s="1"/>
      <c r="AMJ375" s="1"/>
    </row>
    <row r="376" s="142" customFormat="true" ht="13.8" hidden="false" customHeight="false" outlineLevel="0" collapsed="false">
      <c r="A376" s="95"/>
      <c r="C376" s="102"/>
      <c r="D376" s="102"/>
      <c r="E376" s="103"/>
      <c r="F376" s="178"/>
      <c r="G376" s="68"/>
      <c r="H376" s="180"/>
      <c r="I376" s="68"/>
      <c r="J376" s="68"/>
      <c r="K376" s="68"/>
      <c r="L376" s="63"/>
      <c r="M376" s="68"/>
      <c r="N376" s="63"/>
      <c r="O376" s="68"/>
      <c r="P376" s="68"/>
      <c r="Q376" s="68"/>
      <c r="R376" s="68"/>
      <c r="AMI376" s="1"/>
      <c r="AMJ376" s="1"/>
    </row>
    <row r="377" s="142" customFormat="true" ht="13.8" hidden="false" customHeight="false" outlineLevel="0" collapsed="false">
      <c r="A377" s="95"/>
      <c r="C377" s="102"/>
      <c r="D377" s="102"/>
      <c r="E377" s="103"/>
      <c r="F377" s="178"/>
      <c r="G377" s="68"/>
      <c r="H377" s="180"/>
      <c r="I377" s="68"/>
      <c r="J377" s="68"/>
      <c r="K377" s="68"/>
      <c r="L377" s="63"/>
      <c r="M377" s="68"/>
      <c r="N377" s="63"/>
      <c r="O377" s="68"/>
      <c r="P377" s="68"/>
      <c r="Q377" s="68"/>
      <c r="R377" s="68"/>
      <c r="AMI377" s="1"/>
      <c r="AMJ377" s="1"/>
    </row>
    <row r="378" s="142" customFormat="true" ht="13.8" hidden="false" customHeight="false" outlineLevel="0" collapsed="false">
      <c r="A378" s="95"/>
      <c r="C378" s="102"/>
      <c r="D378" s="102"/>
      <c r="E378" s="103"/>
      <c r="F378" s="178"/>
      <c r="G378" s="68"/>
      <c r="H378" s="180"/>
      <c r="I378" s="68"/>
      <c r="J378" s="68"/>
      <c r="K378" s="68"/>
      <c r="L378" s="63"/>
      <c r="M378" s="68"/>
      <c r="N378" s="63"/>
      <c r="O378" s="68"/>
      <c r="P378" s="68"/>
      <c r="Q378" s="68"/>
      <c r="R378" s="68"/>
      <c r="AMI378" s="1"/>
      <c r="AMJ378" s="1"/>
    </row>
    <row r="379" s="142" customFormat="true" ht="13.8" hidden="false" customHeight="false" outlineLevel="0" collapsed="false">
      <c r="A379" s="95"/>
      <c r="C379" s="102"/>
      <c r="D379" s="102"/>
      <c r="E379" s="103"/>
      <c r="F379" s="178"/>
      <c r="G379" s="68"/>
      <c r="H379" s="180"/>
      <c r="I379" s="68"/>
      <c r="J379" s="68"/>
      <c r="K379" s="68"/>
      <c r="L379" s="63"/>
      <c r="M379" s="68"/>
      <c r="N379" s="63"/>
      <c r="O379" s="68"/>
      <c r="P379" s="68"/>
      <c r="Q379" s="68"/>
      <c r="R379" s="68"/>
      <c r="AMI379" s="1"/>
      <c r="AMJ379" s="1"/>
    </row>
    <row r="380" s="142" customFormat="true" ht="13.8" hidden="false" customHeight="false" outlineLevel="0" collapsed="false">
      <c r="A380" s="95"/>
      <c r="C380" s="102"/>
      <c r="D380" s="102"/>
      <c r="E380" s="103"/>
      <c r="F380" s="178"/>
      <c r="G380" s="68"/>
      <c r="H380" s="180"/>
      <c r="I380" s="68"/>
      <c r="J380" s="68"/>
      <c r="K380" s="68"/>
      <c r="L380" s="63"/>
      <c r="M380" s="68"/>
      <c r="N380" s="63"/>
      <c r="O380" s="68"/>
      <c r="P380" s="68"/>
      <c r="Q380" s="68"/>
      <c r="R380" s="68"/>
      <c r="AMI380" s="1"/>
      <c r="AMJ380" s="1"/>
    </row>
    <row r="381" s="142" customFormat="true" ht="13.8" hidden="false" customHeight="false" outlineLevel="0" collapsed="false">
      <c r="A381" s="95"/>
      <c r="C381" s="102"/>
      <c r="D381" s="102"/>
      <c r="E381" s="103"/>
      <c r="F381" s="178"/>
      <c r="G381" s="68"/>
      <c r="H381" s="180"/>
      <c r="I381" s="68"/>
      <c r="J381" s="68"/>
      <c r="K381" s="68"/>
      <c r="L381" s="63"/>
      <c r="M381" s="68"/>
      <c r="N381" s="63"/>
      <c r="O381" s="68"/>
      <c r="P381" s="68"/>
      <c r="Q381" s="68"/>
      <c r="R381" s="68"/>
      <c r="AMI381" s="1"/>
      <c r="AMJ381" s="1"/>
    </row>
    <row r="382" s="142" customFormat="true" ht="13.8" hidden="false" customHeight="false" outlineLevel="0" collapsed="false">
      <c r="A382" s="95"/>
      <c r="C382" s="102"/>
      <c r="D382" s="102"/>
      <c r="E382" s="103"/>
      <c r="F382" s="178"/>
      <c r="G382" s="68"/>
      <c r="H382" s="180"/>
      <c r="I382" s="68"/>
      <c r="J382" s="68"/>
      <c r="K382" s="68"/>
      <c r="L382" s="63"/>
      <c r="M382" s="68"/>
      <c r="N382" s="63"/>
      <c r="O382" s="68"/>
      <c r="P382" s="68"/>
      <c r="Q382" s="68"/>
      <c r="R382" s="68"/>
      <c r="AMI382" s="1"/>
      <c r="AMJ382" s="1"/>
    </row>
    <row r="383" s="142" customFormat="true" ht="13.8" hidden="false" customHeight="false" outlineLevel="0" collapsed="false">
      <c r="A383" s="95"/>
      <c r="C383" s="102"/>
      <c r="D383" s="102"/>
      <c r="E383" s="103"/>
      <c r="F383" s="178"/>
      <c r="G383" s="68"/>
      <c r="H383" s="180"/>
      <c r="I383" s="68"/>
      <c r="J383" s="68"/>
      <c r="K383" s="68"/>
      <c r="L383" s="63"/>
      <c r="M383" s="68"/>
      <c r="N383" s="63"/>
      <c r="O383" s="68"/>
      <c r="P383" s="68"/>
      <c r="Q383" s="68"/>
      <c r="R383" s="68"/>
      <c r="AMI383" s="1"/>
      <c r="AMJ383" s="1"/>
    </row>
    <row r="384" s="142" customFormat="true" ht="13.8" hidden="false" customHeight="false" outlineLevel="0" collapsed="false">
      <c r="A384" s="95"/>
      <c r="C384" s="102"/>
      <c r="D384" s="102"/>
      <c r="E384" s="103"/>
      <c r="F384" s="178"/>
      <c r="G384" s="68"/>
      <c r="H384" s="180"/>
      <c r="I384" s="68"/>
      <c r="J384" s="68"/>
      <c r="K384" s="68"/>
      <c r="L384" s="63"/>
      <c r="M384" s="68"/>
      <c r="N384" s="63"/>
      <c r="O384" s="68"/>
      <c r="P384" s="68"/>
      <c r="Q384" s="68"/>
      <c r="R384" s="68"/>
      <c r="AMI384" s="1"/>
      <c r="AMJ384" s="1"/>
    </row>
    <row r="385" s="142" customFormat="true" ht="13.8" hidden="false" customHeight="false" outlineLevel="0" collapsed="false">
      <c r="A385" s="95"/>
      <c r="C385" s="102"/>
      <c r="D385" s="102"/>
      <c r="E385" s="103"/>
      <c r="F385" s="178"/>
      <c r="G385" s="68"/>
      <c r="H385" s="180"/>
      <c r="I385" s="68"/>
      <c r="J385" s="68"/>
      <c r="K385" s="68"/>
      <c r="L385" s="63"/>
      <c r="M385" s="68"/>
      <c r="N385" s="63"/>
      <c r="O385" s="68"/>
      <c r="P385" s="68"/>
      <c r="Q385" s="68"/>
      <c r="R385" s="68"/>
      <c r="AMI385" s="1"/>
      <c r="AMJ385" s="1"/>
    </row>
    <row r="386" s="142" customFormat="true" ht="13.8" hidden="false" customHeight="false" outlineLevel="0" collapsed="false">
      <c r="A386" s="95"/>
      <c r="C386" s="102"/>
      <c r="D386" s="102"/>
      <c r="E386" s="103"/>
      <c r="F386" s="178"/>
      <c r="G386" s="68"/>
      <c r="H386" s="180"/>
      <c r="I386" s="68"/>
      <c r="J386" s="68"/>
      <c r="K386" s="68"/>
      <c r="L386" s="63"/>
      <c r="M386" s="68"/>
      <c r="N386" s="63"/>
      <c r="O386" s="68"/>
      <c r="P386" s="68"/>
      <c r="Q386" s="68"/>
      <c r="R386" s="68"/>
      <c r="AMI386" s="1"/>
      <c r="AMJ386" s="1"/>
    </row>
    <row r="387" s="142" customFormat="true" ht="13.8" hidden="false" customHeight="false" outlineLevel="0" collapsed="false">
      <c r="A387" s="95"/>
      <c r="C387" s="102"/>
      <c r="D387" s="102"/>
      <c r="E387" s="103"/>
      <c r="F387" s="178"/>
      <c r="G387" s="68"/>
      <c r="H387" s="180"/>
      <c r="I387" s="68"/>
      <c r="J387" s="68"/>
      <c r="K387" s="68"/>
      <c r="L387" s="63"/>
      <c r="M387" s="68"/>
      <c r="N387" s="63"/>
      <c r="O387" s="68"/>
      <c r="P387" s="68"/>
      <c r="Q387" s="68"/>
      <c r="R387" s="68"/>
      <c r="AMI387" s="1"/>
      <c r="AMJ387" s="1"/>
    </row>
    <row r="388" s="142" customFormat="true" ht="13.8" hidden="false" customHeight="false" outlineLevel="0" collapsed="false">
      <c r="A388" s="95"/>
      <c r="C388" s="102"/>
      <c r="D388" s="102"/>
      <c r="E388" s="103"/>
      <c r="F388" s="178"/>
      <c r="G388" s="68"/>
      <c r="H388" s="180"/>
      <c r="I388" s="68"/>
      <c r="J388" s="68"/>
      <c r="K388" s="68"/>
      <c r="L388" s="63"/>
      <c r="M388" s="68"/>
      <c r="N388" s="63"/>
      <c r="O388" s="68"/>
      <c r="P388" s="68"/>
      <c r="Q388" s="68"/>
      <c r="R388" s="68"/>
      <c r="AMI388" s="1"/>
      <c r="AMJ388" s="1"/>
    </row>
    <row r="389" s="142" customFormat="true" ht="13.8" hidden="false" customHeight="false" outlineLevel="0" collapsed="false">
      <c r="A389" s="95"/>
      <c r="C389" s="102"/>
      <c r="D389" s="102"/>
      <c r="E389" s="103"/>
      <c r="F389" s="178"/>
      <c r="G389" s="68"/>
      <c r="H389" s="180"/>
      <c r="I389" s="68"/>
      <c r="J389" s="68"/>
      <c r="K389" s="68"/>
      <c r="L389" s="63"/>
      <c r="M389" s="68"/>
      <c r="N389" s="63"/>
      <c r="O389" s="68"/>
      <c r="P389" s="68"/>
      <c r="Q389" s="68"/>
      <c r="R389" s="68"/>
      <c r="AMI389" s="1"/>
      <c r="AMJ389" s="1"/>
    </row>
    <row r="390" s="142" customFormat="true" ht="13.8" hidden="false" customHeight="false" outlineLevel="0" collapsed="false">
      <c r="A390" s="95"/>
      <c r="C390" s="102"/>
      <c r="D390" s="102"/>
      <c r="E390" s="103"/>
      <c r="F390" s="178"/>
      <c r="G390" s="68"/>
      <c r="H390" s="180"/>
      <c r="I390" s="68"/>
      <c r="J390" s="68"/>
      <c r="K390" s="68"/>
      <c r="L390" s="63"/>
      <c r="M390" s="68"/>
      <c r="N390" s="63"/>
      <c r="O390" s="68"/>
      <c r="P390" s="68"/>
      <c r="Q390" s="68"/>
      <c r="R390" s="68"/>
      <c r="AMI390" s="1"/>
      <c r="AMJ390" s="1"/>
    </row>
    <row r="391" s="142" customFormat="true" ht="13.8" hidden="false" customHeight="false" outlineLevel="0" collapsed="false">
      <c r="A391" s="95"/>
      <c r="C391" s="102"/>
      <c r="D391" s="102"/>
      <c r="E391" s="103"/>
      <c r="F391" s="178"/>
      <c r="G391" s="68"/>
      <c r="H391" s="180"/>
      <c r="I391" s="68"/>
      <c r="J391" s="68"/>
      <c r="K391" s="68"/>
      <c r="L391" s="63"/>
      <c r="M391" s="68"/>
      <c r="N391" s="63"/>
      <c r="O391" s="68"/>
      <c r="P391" s="68"/>
      <c r="Q391" s="68"/>
      <c r="R391" s="68"/>
      <c r="AMI391" s="1"/>
      <c r="AMJ391" s="1"/>
    </row>
    <row r="392" s="142" customFormat="true" ht="13.8" hidden="false" customHeight="false" outlineLevel="0" collapsed="false">
      <c r="A392" s="95"/>
      <c r="C392" s="102"/>
      <c r="D392" s="102"/>
      <c r="E392" s="103"/>
      <c r="F392" s="178"/>
      <c r="G392" s="68"/>
      <c r="H392" s="180"/>
      <c r="I392" s="68"/>
      <c r="J392" s="68"/>
      <c r="K392" s="68"/>
      <c r="L392" s="63"/>
      <c r="M392" s="68"/>
      <c r="N392" s="63"/>
      <c r="O392" s="68"/>
      <c r="P392" s="68"/>
      <c r="Q392" s="68"/>
      <c r="R392" s="68"/>
      <c r="AMI392" s="1"/>
      <c r="AMJ392" s="1"/>
    </row>
    <row r="393" s="142" customFormat="true" ht="13.8" hidden="false" customHeight="false" outlineLevel="0" collapsed="false">
      <c r="A393" s="95"/>
      <c r="C393" s="102"/>
      <c r="D393" s="102"/>
      <c r="E393" s="103"/>
      <c r="F393" s="178"/>
      <c r="G393" s="68"/>
      <c r="H393" s="180"/>
      <c r="I393" s="68"/>
      <c r="J393" s="68"/>
      <c r="K393" s="68"/>
      <c r="L393" s="63"/>
      <c r="M393" s="68"/>
      <c r="N393" s="63"/>
      <c r="O393" s="68"/>
      <c r="P393" s="68"/>
      <c r="Q393" s="68"/>
      <c r="R393" s="68"/>
      <c r="AMI393" s="1"/>
      <c r="AMJ393" s="1"/>
    </row>
    <row r="394" s="142" customFormat="true" ht="13.8" hidden="false" customHeight="false" outlineLevel="0" collapsed="false">
      <c r="A394" s="95"/>
      <c r="C394" s="102"/>
      <c r="D394" s="102"/>
      <c r="E394" s="103"/>
      <c r="F394" s="178"/>
      <c r="G394" s="68"/>
      <c r="H394" s="180"/>
      <c r="I394" s="68"/>
      <c r="J394" s="68"/>
      <c r="K394" s="68"/>
      <c r="L394" s="63"/>
      <c r="M394" s="68"/>
      <c r="N394" s="63"/>
      <c r="O394" s="68"/>
      <c r="P394" s="68"/>
      <c r="Q394" s="68"/>
      <c r="R394" s="68"/>
      <c r="AMI394" s="1"/>
      <c r="AMJ394" s="1"/>
    </row>
    <row r="395" s="142" customFormat="true" ht="13.8" hidden="false" customHeight="false" outlineLevel="0" collapsed="false">
      <c r="A395" s="95"/>
      <c r="C395" s="102"/>
      <c r="D395" s="102"/>
      <c r="E395" s="103"/>
      <c r="F395" s="178"/>
      <c r="G395" s="68"/>
      <c r="H395" s="180"/>
      <c r="I395" s="68"/>
      <c r="J395" s="68"/>
      <c r="K395" s="68"/>
      <c r="L395" s="63"/>
      <c r="M395" s="68"/>
      <c r="N395" s="63"/>
      <c r="O395" s="68"/>
      <c r="P395" s="68"/>
      <c r="Q395" s="68"/>
      <c r="R395" s="68"/>
      <c r="AMI395" s="1"/>
      <c r="AMJ395" s="1"/>
    </row>
    <row r="396" s="142" customFormat="true" ht="13.8" hidden="false" customHeight="false" outlineLevel="0" collapsed="false">
      <c r="A396" s="95"/>
      <c r="C396" s="102"/>
      <c r="D396" s="102"/>
      <c r="E396" s="103"/>
      <c r="F396" s="178"/>
      <c r="G396" s="68"/>
      <c r="H396" s="180"/>
      <c r="I396" s="68"/>
      <c r="J396" s="68"/>
      <c r="K396" s="68"/>
      <c r="L396" s="63"/>
      <c r="M396" s="68"/>
      <c r="N396" s="63"/>
      <c r="O396" s="68"/>
      <c r="P396" s="68"/>
      <c r="Q396" s="68"/>
      <c r="R396" s="68"/>
      <c r="AMI396" s="1"/>
      <c r="AMJ396" s="1"/>
    </row>
    <row r="397" s="142" customFormat="true" ht="13.8" hidden="false" customHeight="false" outlineLevel="0" collapsed="false">
      <c r="A397" s="95"/>
      <c r="C397" s="102"/>
      <c r="D397" s="102"/>
      <c r="E397" s="103"/>
      <c r="F397" s="178"/>
      <c r="G397" s="68"/>
      <c r="H397" s="180"/>
      <c r="I397" s="68"/>
      <c r="J397" s="68"/>
      <c r="K397" s="68"/>
      <c r="L397" s="63"/>
      <c r="M397" s="68"/>
      <c r="N397" s="63"/>
      <c r="O397" s="68"/>
      <c r="P397" s="68"/>
      <c r="Q397" s="68"/>
      <c r="R397" s="68"/>
      <c r="AMI397" s="1"/>
      <c r="AMJ397" s="1"/>
    </row>
    <row r="398" s="142" customFormat="true" ht="13.8" hidden="false" customHeight="false" outlineLevel="0" collapsed="false">
      <c r="A398" s="95"/>
      <c r="C398" s="102"/>
      <c r="D398" s="102"/>
      <c r="E398" s="103"/>
      <c r="F398" s="178"/>
      <c r="G398" s="68"/>
      <c r="H398" s="180"/>
      <c r="I398" s="68"/>
      <c r="J398" s="68"/>
      <c r="K398" s="68"/>
      <c r="L398" s="63"/>
      <c r="M398" s="68"/>
      <c r="N398" s="63"/>
      <c r="O398" s="68"/>
      <c r="P398" s="68"/>
      <c r="Q398" s="68"/>
      <c r="R398" s="68"/>
      <c r="AMI398" s="1"/>
      <c r="AMJ398" s="1"/>
    </row>
    <row r="399" s="142" customFormat="true" ht="13.8" hidden="false" customHeight="false" outlineLevel="0" collapsed="false">
      <c r="A399" s="95"/>
      <c r="C399" s="102"/>
      <c r="D399" s="102"/>
      <c r="E399" s="103"/>
      <c r="F399" s="178"/>
      <c r="G399" s="68"/>
      <c r="H399" s="180"/>
      <c r="I399" s="68"/>
      <c r="J399" s="68"/>
      <c r="K399" s="68"/>
      <c r="L399" s="63"/>
      <c r="M399" s="68"/>
      <c r="N399" s="63"/>
      <c r="O399" s="68"/>
      <c r="P399" s="68"/>
      <c r="Q399" s="68"/>
      <c r="R399" s="68"/>
      <c r="AMI399" s="1"/>
      <c r="AMJ399" s="1"/>
    </row>
    <row r="400" s="142" customFormat="true" ht="13.8" hidden="false" customHeight="false" outlineLevel="0" collapsed="false">
      <c r="A400" s="95"/>
      <c r="C400" s="102"/>
      <c r="D400" s="102"/>
      <c r="E400" s="103"/>
      <c r="F400" s="178"/>
      <c r="G400" s="68"/>
      <c r="H400" s="180"/>
      <c r="I400" s="68"/>
      <c r="J400" s="68"/>
      <c r="K400" s="68"/>
      <c r="L400" s="63"/>
      <c r="M400" s="68"/>
      <c r="N400" s="63"/>
      <c r="O400" s="68"/>
      <c r="P400" s="68"/>
      <c r="Q400" s="68"/>
      <c r="R400" s="68"/>
      <c r="AMI400" s="1"/>
      <c r="AMJ400" s="1"/>
    </row>
    <row r="401" s="142" customFormat="true" ht="13.8" hidden="false" customHeight="false" outlineLevel="0" collapsed="false">
      <c r="A401" s="95"/>
      <c r="C401" s="102"/>
      <c r="D401" s="102"/>
      <c r="E401" s="103"/>
      <c r="F401" s="178"/>
      <c r="G401" s="68"/>
      <c r="H401" s="180"/>
      <c r="I401" s="68"/>
      <c r="J401" s="68"/>
      <c r="K401" s="68"/>
      <c r="L401" s="63"/>
      <c r="M401" s="68"/>
      <c r="N401" s="63"/>
      <c r="O401" s="68"/>
      <c r="P401" s="68"/>
      <c r="Q401" s="68"/>
      <c r="R401" s="68"/>
      <c r="AMI401" s="1"/>
      <c r="AMJ401" s="1"/>
    </row>
    <row r="402" s="142" customFormat="true" ht="13.8" hidden="false" customHeight="false" outlineLevel="0" collapsed="false">
      <c r="A402" s="95"/>
      <c r="C402" s="102"/>
      <c r="D402" s="102"/>
      <c r="E402" s="103"/>
      <c r="F402" s="178"/>
      <c r="G402" s="68"/>
      <c r="H402" s="180"/>
      <c r="I402" s="68"/>
      <c r="J402" s="68"/>
      <c r="K402" s="68"/>
      <c r="L402" s="63"/>
      <c r="M402" s="68"/>
      <c r="N402" s="63"/>
      <c r="O402" s="68"/>
      <c r="P402" s="68"/>
      <c r="Q402" s="68"/>
      <c r="R402" s="68"/>
      <c r="AMI402" s="1"/>
      <c r="AMJ402" s="1"/>
    </row>
    <row r="403" s="142" customFormat="true" ht="13.8" hidden="false" customHeight="false" outlineLevel="0" collapsed="false">
      <c r="A403" s="95"/>
      <c r="C403" s="102"/>
      <c r="D403" s="102"/>
      <c r="E403" s="103"/>
      <c r="F403" s="178"/>
      <c r="G403" s="68"/>
      <c r="H403" s="180"/>
      <c r="I403" s="68"/>
      <c r="J403" s="68"/>
      <c r="K403" s="68"/>
      <c r="L403" s="63"/>
      <c r="M403" s="68"/>
      <c r="N403" s="63"/>
      <c r="O403" s="68"/>
      <c r="P403" s="68"/>
      <c r="Q403" s="68"/>
      <c r="R403" s="68"/>
      <c r="AMI403" s="1"/>
      <c r="AMJ403" s="1"/>
    </row>
    <row r="404" s="142" customFormat="true" ht="13.8" hidden="false" customHeight="false" outlineLevel="0" collapsed="false">
      <c r="A404" s="95"/>
      <c r="C404" s="102"/>
      <c r="D404" s="102"/>
      <c r="E404" s="103"/>
      <c r="F404" s="178"/>
      <c r="G404" s="68"/>
      <c r="H404" s="180"/>
      <c r="I404" s="68"/>
      <c r="J404" s="68"/>
      <c r="K404" s="68"/>
      <c r="L404" s="63"/>
      <c r="M404" s="68"/>
      <c r="N404" s="63"/>
      <c r="O404" s="68"/>
      <c r="P404" s="68"/>
      <c r="Q404" s="68"/>
      <c r="R404" s="68"/>
      <c r="AMI404" s="1"/>
      <c r="AMJ404" s="1"/>
    </row>
    <row r="405" s="142" customFormat="true" ht="13.8" hidden="false" customHeight="false" outlineLevel="0" collapsed="false">
      <c r="A405" s="95"/>
      <c r="C405" s="102"/>
      <c r="D405" s="102"/>
      <c r="E405" s="103"/>
      <c r="F405" s="178"/>
      <c r="G405" s="68"/>
      <c r="H405" s="180"/>
      <c r="I405" s="68"/>
      <c r="J405" s="68"/>
      <c r="K405" s="68"/>
      <c r="L405" s="63"/>
      <c r="M405" s="68"/>
      <c r="N405" s="63"/>
      <c r="O405" s="68"/>
      <c r="P405" s="68"/>
      <c r="Q405" s="68"/>
      <c r="R405" s="68"/>
      <c r="AMI405" s="1"/>
      <c r="AMJ405" s="1"/>
    </row>
    <row r="406" s="142" customFormat="true" ht="13.8" hidden="false" customHeight="false" outlineLevel="0" collapsed="false">
      <c r="A406" s="95"/>
      <c r="C406" s="102"/>
      <c r="D406" s="102"/>
      <c r="E406" s="103"/>
      <c r="F406" s="178"/>
      <c r="G406" s="68"/>
      <c r="H406" s="180"/>
      <c r="I406" s="68"/>
      <c r="J406" s="68"/>
      <c r="K406" s="68"/>
      <c r="L406" s="63"/>
      <c r="M406" s="68"/>
      <c r="N406" s="63"/>
      <c r="O406" s="68"/>
      <c r="P406" s="68"/>
      <c r="Q406" s="68"/>
      <c r="R406" s="68"/>
      <c r="AMI406" s="1"/>
      <c r="AMJ406" s="1"/>
    </row>
    <row r="407" s="142" customFormat="true" ht="13.8" hidden="false" customHeight="false" outlineLevel="0" collapsed="false">
      <c r="A407" s="95"/>
      <c r="C407" s="102"/>
      <c r="D407" s="102"/>
      <c r="E407" s="103"/>
      <c r="F407" s="178"/>
      <c r="G407" s="68"/>
      <c r="H407" s="180"/>
      <c r="I407" s="68"/>
      <c r="J407" s="68"/>
      <c r="K407" s="68"/>
      <c r="L407" s="63"/>
      <c r="M407" s="68"/>
      <c r="N407" s="63"/>
      <c r="O407" s="68"/>
      <c r="P407" s="68"/>
      <c r="Q407" s="68"/>
      <c r="R407" s="68"/>
      <c r="AMI407" s="1"/>
      <c r="AMJ407" s="1"/>
    </row>
    <row r="408" s="142" customFormat="true" ht="13.8" hidden="false" customHeight="false" outlineLevel="0" collapsed="false">
      <c r="A408" s="95"/>
      <c r="C408" s="102"/>
      <c r="D408" s="102"/>
      <c r="E408" s="103"/>
      <c r="F408" s="178"/>
      <c r="G408" s="68"/>
      <c r="H408" s="180"/>
      <c r="I408" s="68"/>
      <c r="J408" s="68"/>
      <c r="K408" s="68"/>
      <c r="L408" s="63"/>
      <c r="M408" s="68"/>
      <c r="N408" s="63"/>
      <c r="O408" s="68"/>
      <c r="P408" s="68"/>
      <c r="Q408" s="68"/>
      <c r="R408" s="68"/>
      <c r="AMI408" s="1"/>
      <c r="AMJ408" s="1"/>
    </row>
    <row r="409" s="142" customFormat="true" ht="13.8" hidden="false" customHeight="false" outlineLevel="0" collapsed="false">
      <c r="A409" s="95"/>
      <c r="C409" s="102"/>
      <c r="D409" s="102"/>
      <c r="E409" s="103"/>
      <c r="F409" s="178"/>
      <c r="G409" s="68"/>
      <c r="H409" s="180"/>
      <c r="I409" s="68"/>
      <c r="J409" s="68"/>
      <c r="K409" s="68"/>
      <c r="L409" s="63"/>
      <c r="M409" s="68"/>
      <c r="N409" s="63"/>
      <c r="O409" s="68"/>
      <c r="P409" s="68"/>
      <c r="Q409" s="68"/>
      <c r="R409" s="68"/>
      <c r="AMI409" s="1"/>
      <c r="AMJ409" s="1"/>
    </row>
    <row r="410" s="142" customFormat="true" ht="13.8" hidden="false" customHeight="false" outlineLevel="0" collapsed="false">
      <c r="A410" s="95"/>
      <c r="C410" s="102"/>
      <c r="D410" s="102"/>
      <c r="E410" s="103"/>
      <c r="F410" s="178"/>
      <c r="G410" s="68"/>
      <c r="H410" s="180"/>
      <c r="I410" s="68"/>
      <c r="J410" s="68"/>
      <c r="K410" s="68"/>
      <c r="L410" s="63"/>
      <c r="M410" s="68"/>
      <c r="N410" s="63"/>
      <c r="O410" s="68"/>
      <c r="P410" s="68"/>
      <c r="Q410" s="68"/>
      <c r="R410" s="68"/>
      <c r="AMI410" s="1"/>
      <c r="AMJ410" s="1"/>
    </row>
    <row r="411" s="142" customFormat="true" ht="13.8" hidden="false" customHeight="false" outlineLevel="0" collapsed="false">
      <c r="A411" s="95"/>
      <c r="C411" s="102"/>
      <c r="D411" s="102"/>
      <c r="E411" s="103"/>
      <c r="F411" s="178"/>
      <c r="G411" s="68"/>
      <c r="H411" s="180"/>
      <c r="I411" s="68"/>
      <c r="J411" s="68"/>
      <c r="K411" s="68"/>
      <c r="L411" s="63"/>
      <c r="M411" s="68"/>
      <c r="N411" s="63"/>
      <c r="O411" s="68"/>
      <c r="P411" s="68"/>
      <c r="Q411" s="68"/>
      <c r="R411" s="68"/>
      <c r="AMI411" s="1"/>
      <c r="AMJ411" s="1"/>
    </row>
    <row r="412" s="142" customFormat="true" ht="13.8" hidden="false" customHeight="false" outlineLevel="0" collapsed="false">
      <c r="A412" s="95"/>
      <c r="C412" s="102"/>
      <c r="D412" s="102"/>
      <c r="E412" s="103"/>
      <c r="F412" s="178"/>
      <c r="G412" s="68"/>
      <c r="H412" s="180"/>
      <c r="I412" s="68"/>
      <c r="J412" s="68"/>
      <c r="K412" s="68"/>
      <c r="L412" s="63"/>
      <c r="M412" s="68"/>
      <c r="N412" s="63"/>
      <c r="O412" s="68"/>
      <c r="P412" s="68"/>
      <c r="Q412" s="68"/>
      <c r="R412" s="68"/>
      <c r="AMI412" s="1"/>
      <c r="AMJ412" s="1"/>
    </row>
    <row r="413" s="142" customFormat="true" ht="13.8" hidden="false" customHeight="false" outlineLevel="0" collapsed="false">
      <c r="A413" s="95"/>
      <c r="C413" s="102"/>
      <c r="D413" s="102"/>
      <c r="E413" s="103"/>
      <c r="F413" s="178"/>
      <c r="G413" s="68"/>
      <c r="H413" s="180"/>
      <c r="I413" s="68"/>
      <c r="J413" s="68"/>
      <c r="K413" s="68"/>
      <c r="L413" s="63"/>
      <c r="M413" s="68"/>
      <c r="N413" s="63"/>
      <c r="O413" s="68"/>
      <c r="P413" s="68"/>
      <c r="Q413" s="68"/>
      <c r="R413" s="68"/>
      <c r="AMI413" s="1"/>
      <c r="AMJ413" s="1"/>
    </row>
    <row r="414" s="142" customFormat="true" ht="13.8" hidden="false" customHeight="false" outlineLevel="0" collapsed="false">
      <c r="A414" s="95"/>
      <c r="C414" s="102"/>
      <c r="D414" s="102"/>
      <c r="E414" s="103"/>
      <c r="F414" s="178"/>
      <c r="G414" s="68"/>
      <c r="H414" s="180"/>
      <c r="I414" s="68"/>
      <c r="J414" s="68"/>
      <c r="K414" s="68"/>
      <c r="L414" s="63"/>
      <c r="M414" s="68"/>
      <c r="N414" s="63"/>
      <c r="O414" s="68"/>
      <c r="P414" s="68"/>
      <c r="Q414" s="68"/>
      <c r="R414" s="68"/>
      <c r="AMI414" s="1"/>
      <c r="AMJ414" s="1"/>
    </row>
    <row r="415" s="142" customFormat="true" ht="13.8" hidden="false" customHeight="false" outlineLevel="0" collapsed="false">
      <c r="A415" s="95"/>
      <c r="C415" s="102"/>
      <c r="D415" s="102"/>
      <c r="E415" s="103"/>
      <c r="F415" s="178"/>
      <c r="G415" s="68"/>
      <c r="H415" s="180"/>
      <c r="I415" s="68"/>
      <c r="J415" s="68"/>
      <c r="K415" s="68"/>
      <c r="L415" s="63"/>
      <c r="M415" s="68"/>
      <c r="N415" s="63"/>
      <c r="O415" s="68"/>
      <c r="P415" s="68"/>
      <c r="Q415" s="68"/>
      <c r="R415" s="68"/>
      <c r="AMI415" s="1"/>
      <c r="AMJ415" s="1"/>
    </row>
    <row r="416" s="142" customFormat="true" ht="13.8" hidden="false" customHeight="false" outlineLevel="0" collapsed="false">
      <c r="A416" s="95"/>
      <c r="C416" s="102"/>
      <c r="D416" s="102"/>
      <c r="E416" s="103"/>
      <c r="F416" s="178"/>
      <c r="G416" s="68"/>
      <c r="H416" s="180"/>
      <c r="I416" s="68"/>
      <c r="J416" s="68"/>
      <c r="K416" s="68"/>
      <c r="L416" s="63"/>
      <c r="M416" s="68"/>
      <c r="N416" s="63"/>
      <c r="O416" s="68"/>
      <c r="P416" s="68"/>
      <c r="Q416" s="68"/>
      <c r="R416" s="68"/>
      <c r="AMI416" s="1"/>
      <c r="AMJ416" s="1"/>
    </row>
    <row r="417" s="142" customFormat="true" ht="13.8" hidden="false" customHeight="false" outlineLevel="0" collapsed="false">
      <c r="A417" s="95"/>
      <c r="C417" s="102"/>
      <c r="D417" s="102"/>
      <c r="E417" s="103"/>
      <c r="F417" s="178"/>
      <c r="G417" s="68"/>
      <c r="H417" s="180"/>
      <c r="I417" s="68"/>
      <c r="J417" s="68"/>
      <c r="K417" s="68"/>
      <c r="L417" s="63"/>
      <c r="M417" s="68"/>
      <c r="N417" s="63"/>
      <c r="O417" s="68"/>
      <c r="P417" s="68"/>
      <c r="Q417" s="68"/>
      <c r="R417" s="68"/>
      <c r="AMI417" s="1"/>
      <c r="AMJ417" s="1"/>
    </row>
    <row r="418" s="142" customFormat="true" ht="13.8" hidden="false" customHeight="false" outlineLevel="0" collapsed="false">
      <c r="A418" s="95"/>
      <c r="C418" s="102"/>
      <c r="D418" s="102"/>
      <c r="E418" s="103"/>
      <c r="F418" s="178"/>
      <c r="G418" s="68"/>
      <c r="H418" s="180"/>
      <c r="I418" s="68"/>
      <c r="J418" s="68"/>
      <c r="K418" s="68"/>
      <c r="L418" s="63"/>
      <c r="M418" s="68"/>
      <c r="N418" s="63"/>
      <c r="O418" s="68"/>
      <c r="P418" s="68"/>
      <c r="Q418" s="68"/>
      <c r="R418" s="68"/>
      <c r="AMI418" s="1"/>
      <c r="AMJ418" s="1"/>
    </row>
    <row r="419" s="142" customFormat="true" ht="13.8" hidden="false" customHeight="false" outlineLevel="0" collapsed="false">
      <c r="A419" s="95"/>
      <c r="C419" s="102"/>
      <c r="D419" s="102"/>
      <c r="E419" s="103"/>
      <c r="F419" s="178"/>
      <c r="G419" s="68"/>
      <c r="H419" s="180"/>
      <c r="I419" s="68"/>
      <c r="J419" s="68"/>
      <c r="K419" s="68"/>
      <c r="L419" s="63"/>
      <c r="M419" s="68"/>
      <c r="N419" s="63"/>
      <c r="O419" s="68"/>
      <c r="P419" s="68"/>
      <c r="Q419" s="68"/>
      <c r="R419" s="68"/>
      <c r="AMI419" s="1"/>
      <c r="AMJ419" s="1"/>
    </row>
    <row r="420" s="142" customFormat="true" ht="13.8" hidden="false" customHeight="false" outlineLevel="0" collapsed="false">
      <c r="A420" s="95"/>
      <c r="C420" s="102"/>
      <c r="D420" s="102"/>
      <c r="E420" s="103"/>
      <c r="F420" s="178"/>
      <c r="G420" s="68"/>
      <c r="H420" s="180"/>
      <c r="I420" s="68"/>
      <c r="J420" s="68"/>
      <c r="K420" s="68"/>
      <c r="L420" s="63"/>
      <c r="M420" s="68"/>
      <c r="N420" s="63"/>
      <c r="O420" s="68"/>
      <c r="P420" s="68"/>
      <c r="Q420" s="68"/>
      <c r="R420" s="68"/>
      <c r="AMI420" s="1"/>
      <c r="AMJ420" s="1"/>
    </row>
    <row r="421" s="142" customFormat="true" ht="13.8" hidden="false" customHeight="false" outlineLevel="0" collapsed="false">
      <c r="A421" s="95"/>
      <c r="C421" s="102"/>
      <c r="D421" s="102"/>
      <c r="E421" s="103"/>
      <c r="F421" s="178"/>
      <c r="G421" s="68"/>
      <c r="H421" s="180"/>
      <c r="I421" s="68"/>
      <c r="J421" s="68"/>
      <c r="K421" s="68"/>
      <c r="L421" s="63"/>
      <c r="M421" s="68"/>
      <c r="N421" s="63"/>
      <c r="O421" s="68"/>
      <c r="P421" s="68"/>
      <c r="Q421" s="68"/>
      <c r="R421" s="68"/>
      <c r="AMI421" s="1"/>
      <c r="AMJ421" s="1"/>
    </row>
    <row r="422" s="142" customFormat="true" ht="13.8" hidden="false" customHeight="false" outlineLevel="0" collapsed="false">
      <c r="A422" s="95"/>
      <c r="C422" s="102"/>
      <c r="D422" s="102"/>
      <c r="E422" s="103"/>
      <c r="F422" s="178"/>
      <c r="G422" s="68"/>
      <c r="H422" s="180"/>
      <c r="I422" s="68"/>
      <c r="J422" s="68"/>
      <c r="K422" s="68"/>
      <c r="L422" s="63"/>
      <c r="M422" s="68"/>
      <c r="N422" s="63"/>
      <c r="O422" s="68"/>
      <c r="P422" s="68"/>
      <c r="Q422" s="68"/>
      <c r="R422" s="68"/>
      <c r="AMI422" s="1"/>
      <c r="AMJ422" s="1"/>
    </row>
    <row r="423" s="142" customFormat="true" ht="13.8" hidden="false" customHeight="false" outlineLevel="0" collapsed="false">
      <c r="A423" s="95"/>
      <c r="C423" s="102"/>
      <c r="D423" s="102"/>
      <c r="E423" s="103"/>
      <c r="F423" s="178"/>
      <c r="G423" s="68"/>
      <c r="H423" s="180"/>
      <c r="I423" s="68"/>
      <c r="J423" s="68"/>
      <c r="K423" s="68"/>
      <c r="L423" s="63"/>
      <c r="M423" s="68"/>
      <c r="N423" s="63"/>
      <c r="O423" s="68"/>
      <c r="P423" s="68"/>
      <c r="Q423" s="68"/>
      <c r="R423" s="68"/>
      <c r="AMI423" s="1"/>
      <c r="AMJ423" s="1"/>
    </row>
    <row r="424" s="142" customFormat="true" ht="13.8" hidden="false" customHeight="false" outlineLevel="0" collapsed="false">
      <c r="A424" s="95"/>
      <c r="C424" s="102"/>
      <c r="D424" s="102"/>
      <c r="E424" s="103"/>
      <c r="F424" s="178"/>
      <c r="G424" s="68"/>
      <c r="H424" s="180"/>
      <c r="I424" s="68"/>
      <c r="J424" s="68"/>
      <c r="K424" s="68"/>
      <c r="L424" s="63"/>
      <c r="M424" s="68"/>
      <c r="N424" s="63"/>
      <c r="O424" s="68"/>
      <c r="P424" s="68"/>
      <c r="Q424" s="68"/>
      <c r="R424" s="68"/>
      <c r="AMI424" s="1"/>
      <c r="AMJ424" s="1"/>
    </row>
    <row r="425" s="142" customFormat="true" ht="13.8" hidden="false" customHeight="false" outlineLevel="0" collapsed="false">
      <c r="A425" s="95"/>
      <c r="C425" s="102"/>
      <c r="D425" s="102"/>
      <c r="E425" s="103"/>
      <c r="F425" s="178"/>
      <c r="G425" s="68"/>
      <c r="H425" s="180"/>
      <c r="I425" s="68"/>
      <c r="J425" s="68"/>
      <c r="K425" s="68"/>
      <c r="L425" s="63"/>
      <c r="M425" s="68"/>
      <c r="N425" s="63"/>
      <c r="O425" s="68"/>
      <c r="P425" s="68"/>
      <c r="Q425" s="68"/>
      <c r="R425" s="68"/>
      <c r="AMI425" s="1"/>
      <c r="AMJ425" s="1"/>
    </row>
    <row r="426" s="142" customFormat="true" ht="13.8" hidden="false" customHeight="false" outlineLevel="0" collapsed="false">
      <c r="A426" s="95"/>
      <c r="C426" s="102"/>
      <c r="D426" s="102"/>
      <c r="E426" s="103"/>
      <c r="F426" s="178"/>
      <c r="G426" s="68"/>
      <c r="H426" s="180"/>
      <c r="I426" s="68"/>
      <c r="J426" s="68"/>
      <c r="K426" s="68"/>
      <c r="L426" s="63"/>
      <c r="M426" s="68"/>
      <c r="N426" s="63"/>
      <c r="O426" s="68"/>
      <c r="P426" s="68"/>
      <c r="Q426" s="68"/>
      <c r="R426" s="68"/>
      <c r="AMI426" s="1"/>
      <c r="AMJ426" s="1"/>
    </row>
    <row r="427" s="142" customFormat="true" ht="13.8" hidden="false" customHeight="false" outlineLevel="0" collapsed="false">
      <c r="A427" s="95"/>
      <c r="C427" s="102"/>
      <c r="D427" s="102"/>
      <c r="E427" s="103"/>
      <c r="F427" s="178"/>
      <c r="G427" s="68"/>
      <c r="H427" s="180"/>
      <c r="I427" s="68"/>
      <c r="J427" s="68"/>
      <c r="K427" s="68"/>
      <c r="L427" s="63"/>
      <c r="M427" s="68"/>
      <c r="N427" s="63"/>
      <c r="O427" s="68"/>
      <c r="P427" s="68"/>
      <c r="Q427" s="68"/>
      <c r="R427" s="68"/>
      <c r="AMI427" s="1"/>
      <c r="AMJ427" s="1"/>
    </row>
    <row r="428" s="142" customFormat="true" ht="13.8" hidden="false" customHeight="false" outlineLevel="0" collapsed="false">
      <c r="A428" s="95"/>
      <c r="C428" s="102"/>
      <c r="D428" s="102"/>
      <c r="E428" s="103"/>
      <c r="F428" s="178"/>
      <c r="G428" s="68"/>
      <c r="H428" s="180"/>
      <c r="I428" s="68"/>
      <c r="J428" s="68"/>
      <c r="K428" s="68"/>
      <c r="L428" s="63"/>
      <c r="M428" s="68"/>
      <c r="N428" s="63"/>
      <c r="O428" s="68"/>
      <c r="P428" s="68"/>
      <c r="Q428" s="68"/>
      <c r="R428" s="68"/>
      <c r="AMI428" s="1"/>
      <c r="AMJ428" s="1"/>
    </row>
    <row r="429" s="142" customFormat="true" ht="13.8" hidden="false" customHeight="false" outlineLevel="0" collapsed="false">
      <c r="A429" s="95"/>
      <c r="C429" s="102"/>
      <c r="D429" s="102"/>
      <c r="E429" s="103"/>
      <c r="F429" s="178"/>
      <c r="G429" s="68"/>
      <c r="H429" s="180"/>
      <c r="I429" s="68"/>
      <c r="J429" s="68"/>
      <c r="K429" s="68"/>
      <c r="L429" s="63"/>
      <c r="M429" s="68"/>
      <c r="N429" s="63"/>
      <c r="O429" s="68"/>
      <c r="P429" s="68"/>
      <c r="Q429" s="68"/>
      <c r="R429" s="68"/>
      <c r="AMI429" s="1"/>
      <c r="AMJ429" s="1"/>
    </row>
    <row r="430" s="142" customFormat="true" ht="13.8" hidden="false" customHeight="false" outlineLevel="0" collapsed="false">
      <c r="A430" s="95"/>
      <c r="C430" s="102"/>
      <c r="D430" s="102"/>
      <c r="E430" s="103"/>
      <c r="F430" s="178"/>
      <c r="G430" s="68"/>
      <c r="H430" s="180"/>
      <c r="I430" s="68"/>
      <c r="J430" s="68"/>
      <c r="K430" s="68"/>
      <c r="L430" s="63"/>
      <c r="M430" s="68"/>
      <c r="N430" s="63"/>
      <c r="O430" s="68"/>
      <c r="P430" s="68"/>
      <c r="Q430" s="68"/>
      <c r="R430" s="68"/>
      <c r="AMI430" s="1"/>
      <c r="AMJ430" s="1"/>
    </row>
    <row r="431" s="142" customFormat="true" ht="13.8" hidden="false" customHeight="false" outlineLevel="0" collapsed="false">
      <c r="A431" s="95"/>
      <c r="C431" s="102"/>
      <c r="D431" s="102"/>
      <c r="E431" s="103"/>
      <c r="F431" s="178"/>
      <c r="G431" s="68"/>
      <c r="H431" s="180"/>
      <c r="I431" s="68"/>
      <c r="J431" s="68"/>
      <c r="K431" s="68"/>
      <c r="L431" s="63"/>
      <c r="M431" s="68"/>
      <c r="N431" s="63"/>
      <c r="O431" s="68"/>
      <c r="P431" s="68"/>
      <c r="Q431" s="68"/>
      <c r="R431" s="68"/>
      <c r="AMI431" s="1"/>
      <c r="AMJ431" s="1"/>
    </row>
    <row r="432" s="142" customFormat="true" ht="13.8" hidden="false" customHeight="false" outlineLevel="0" collapsed="false">
      <c r="A432" s="95"/>
      <c r="C432" s="102"/>
      <c r="D432" s="102"/>
      <c r="E432" s="103"/>
      <c r="F432" s="178"/>
      <c r="G432" s="68"/>
      <c r="H432" s="180"/>
      <c r="I432" s="68"/>
      <c r="J432" s="68"/>
      <c r="K432" s="68"/>
      <c r="L432" s="63"/>
      <c r="M432" s="68"/>
      <c r="N432" s="63"/>
      <c r="O432" s="68"/>
      <c r="P432" s="68"/>
      <c r="Q432" s="68"/>
      <c r="R432" s="68"/>
      <c r="AMI432" s="1"/>
      <c r="AMJ432" s="1"/>
    </row>
    <row r="433" s="142" customFormat="true" ht="13.8" hidden="false" customHeight="false" outlineLevel="0" collapsed="false">
      <c r="A433" s="95"/>
      <c r="C433" s="102"/>
      <c r="D433" s="102"/>
      <c r="E433" s="103"/>
      <c r="F433" s="178"/>
      <c r="G433" s="68"/>
      <c r="H433" s="180"/>
      <c r="I433" s="68"/>
      <c r="J433" s="68"/>
      <c r="K433" s="68"/>
      <c r="L433" s="63"/>
      <c r="M433" s="68"/>
      <c r="N433" s="63"/>
      <c r="O433" s="68"/>
      <c r="P433" s="68"/>
      <c r="Q433" s="68"/>
      <c r="R433" s="68"/>
      <c r="AMI433" s="1"/>
      <c r="AMJ433" s="1"/>
    </row>
    <row r="434" s="142" customFormat="true" ht="13.8" hidden="false" customHeight="false" outlineLevel="0" collapsed="false">
      <c r="A434" s="95"/>
      <c r="C434" s="102"/>
      <c r="D434" s="102"/>
      <c r="E434" s="103"/>
      <c r="F434" s="178"/>
      <c r="G434" s="68"/>
      <c r="H434" s="180"/>
      <c r="I434" s="68"/>
      <c r="J434" s="68"/>
      <c r="K434" s="68"/>
      <c r="L434" s="63"/>
      <c r="M434" s="68"/>
      <c r="N434" s="63"/>
      <c r="O434" s="68"/>
      <c r="P434" s="68"/>
      <c r="Q434" s="68"/>
      <c r="R434" s="68"/>
      <c r="AMI434" s="1"/>
      <c r="AMJ434" s="1"/>
    </row>
    <row r="435" s="142" customFormat="true" ht="13.8" hidden="false" customHeight="false" outlineLevel="0" collapsed="false">
      <c r="A435" s="95"/>
      <c r="C435" s="102"/>
      <c r="D435" s="102"/>
      <c r="E435" s="103"/>
      <c r="F435" s="178"/>
      <c r="G435" s="68"/>
      <c r="H435" s="180"/>
      <c r="I435" s="68"/>
      <c r="J435" s="68"/>
      <c r="K435" s="68"/>
      <c r="L435" s="63"/>
      <c r="M435" s="68"/>
      <c r="N435" s="63"/>
      <c r="O435" s="68"/>
      <c r="P435" s="68"/>
      <c r="Q435" s="68"/>
      <c r="R435" s="68"/>
      <c r="AMI435" s="1"/>
      <c r="AMJ435" s="1"/>
    </row>
    <row r="436" s="142" customFormat="true" ht="13.8" hidden="false" customHeight="false" outlineLevel="0" collapsed="false">
      <c r="A436" s="95"/>
      <c r="C436" s="102"/>
      <c r="D436" s="102"/>
      <c r="E436" s="103"/>
      <c r="F436" s="178"/>
      <c r="G436" s="68"/>
      <c r="H436" s="180"/>
      <c r="I436" s="68"/>
      <c r="J436" s="68"/>
      <c r="K436" s="68"/>
      <c r="L436" s="63"/>
      <c r="M436" s="68"/>
      <c r="N436" s="63"/>
      <c r="O436" s="68"/>
      <c r="P436" s="68"/>
      <c r="Q436" s="68"/>
      <c r="R436" s="68"/>
      <c r="AMI436" s="1"/>
      <c r="AMJ436" s="1"/>
    </row>
    <row r="437" s="142" customFormat="true" ht="13.8" hidden="false" customHeight="false" outlineLevel="0" collapsed="false">
      <c r="A437" s="95"/>
      <c r="C437" s="102"/>
      <c r="D437" s="102"/>
      <c r="E437" s="103"/>
      <c r="F437" s="178"/>
      <c r="G437" s="68"/>
      <c r="H437" s="180"/>
      <c r="I437" s="68"/>
      <c r="J437" s="68"/>
      <c r="K437" s="68"/>
      <c r="L437" s="63"/>
      <c r="M437" s="68"/>
      <c r="N437" s="63"/>
      <c r="O437" s="68"/>
      <c r="P437" s="68"/>
      <c r="Q437" s="68"/>
      <c r="R437" s="68"/>
      <c r="AMI437" s="1"/>
      <c r="AMJ437" s="1"/>
    </row>
    <row r="438" s="142" customFormat="true" ht="13.8" hidden="false" customHeight="false" outlineLevel="0" collapsed="false">
      <c r="A438" s="95"/>
      <c r="C438" s="102"/>
      <c r="D438" s="102"/>
      <c r="E438" s="103"/>
      <c r="F438" s="178"/>
      <c r="G438" s="68"/>
      <c r="H438" s="180"/>
      <c r="I438" s="68"/>
      <c r="J438" s="68"/>
      <c r="K438" s="68"/>
      <c r="L438" s="63"/>
      <c r="M438" s="68"/>
      <c r="N438" s="63"/>
      <c r="O438" s="68"/>
      <c r="P438" s="68"/>
      <c r="Q438" s="68"/>
      <c r="R438" s="68"/>
      <c r="AMI438" s="1"/>
      <c r="AMJ438" s="1"/>
    </row>
    <row r="439" s="142" customFormat="true" ht="13.8" hidden="false" customHeight="false" outlineLevel="0" collapsed="false">
      <c r="A439" s="95"/>
      <c r="C439" s="102"/>
      <c r="D439" s="102"/>
      <c r="E439" s="103"/>
      <c r="F439" s="178"/>
      <c r="G439" s="68"/>
      <c r="H439" s="180"/>
      <c r="I439" s="68"/>
      <c r="J439" s="68"/>
      <c r="K439" s="68"/>
      <c r="L439" s="63"/>
      <c r="M439" s="68"/>
      <c r="N439" s="63"/>
      <c r="O439" s="68"/>
      <c r="P439" s="68"/>
      <c r="Q439" s="68"/>
      <c r="R439" s="68"/>
      <c r="AMI439" s="1"/>
      <c r="AMJ439" s="1"/>
    </row>
    <row r="440" s="142" customFormat="true" ht="13.8" hidden="false" customHeight="false" outlineLevel="0" collapsed="false">
      <c r="A440" s="95"/>
      <c r="C440" s="102"/>
      <c r="D440" s="102"/>
      <c r="E440" s="103"/>
      <c r="F440" s="178"/>
      <c r="G440" s="68"/>
      <c r="H440" s="180"/>
      <c r="I440" s="68"/>
      <c r="J440" s="68"/>
      <c r="K440" s="68"/>
      <c r="L440" s="63"/>
      <c r="M440" s="68"/>
      <c r="N440" s="63"/>
      <c r="O440" s="68"/>
      <c r="P440" s="68"/>
      <c r="Q440" s="68"/>
      <c r="R440" s="68"/>
      <c r="AMI440" s="1"/>
      <c r="AMJ440" s="1"/>
    </row>
    <row r="441" s="142" customFormat="true" ht="13.8" hidden="false" customHeight="false" outlineLevel="0" collapsed="false">
      <c r="A441" s="95"/>
      <c r="C441" s="102"/>
      <c r="D441" s="102"/>
      <c r="E441" s="103"/>
      <c r="F441" s="178"/>
      <c r="G441" s="68"/>
      <c r="H441" s="180"/>
      <c r="I441" s="68"/>
      <c r="J441" s="68"/>
      <c r="K441" s="68"/>
      <c r="L441" s="63"/>
      <c r="M441" s="68"/>
      <c r="N441" s="63"/>
      <c r="O441" s="68"/>
      <c r="P441" s="68"/>
      <c r="Q441" s="68"/>
      <c r="R441" s="68"/>
      <c r="AMI441" s="1"/>
      <c r="AMJ441" s="1"/>
    </row>
    <row r="442" s="142" customFormat="true" ht="13.8" hidden="false" customHeight="false" outlineLevel="0" collapsed="false">
      <c r="A442" s="95"/>
      <c r="C442" s="102"/>
      <c r="D442" s="102"/>
      <c r="E442" s="103"/>
      <c r="F442" s="178"/>
      <c r="G442" s="68"/>
      <c r="H442" s="180"/>
      <c r="I442" s="68"/>
      <c r="J442" s="68"/>
      <c r="K442" s="68"/>
      <c r="L442" s="63"/>
      <c r="M442" s="68"/>
      <c r="N442" s="63"/>
      <c r="O442" s="68"/>
      <c r="P442" s="68"/>
      <c r="Q442" s="68"/>
      <c r="R442" s="68"/>
      <c r="AMI442" s="1"/>
      <c r="AMJ442" s="1"/>
    </row>
    <row r="443" s="142" customFormat="true" ht="13.8" hidden="false" customHeight="false" outlineLevel="0" collapsed="false">
      <c r="A443" s="95"/>
      <c r="C443" s="102"/>
      <c r="D443" s="102"/>
      <c r="E443" s="103"/>
      <c r="F443" s="178"/>
      <c r="G443" s="68"/>
      <c r="H443" s="180"/>
      <c r="I443" s="68"/>
      <c r="J443" s="68"/>
      <c r="K443" s="68"/>
      <c r="L443" s="63"/>
      <c r="M443" s="68"/>
      <c r="N443" s="63"/>
      <c r="O443" s="68"/>
      <c r="P443" s="68"/>
      <c r="Q443" s="68"/>
      <c r="R443" s="68"/>
      <c r="AMI443" s="1"/>
      <c r="AMJ443" s="1"/>
    </row>
    <row r="444" s="142" customFormat="true" ht="13.8" hidden="false" customHeight="false" outlineLevel="0" collapsed="false">
      <c r="A444" s="95"/>
      <c r="C444" s="102"/>
      <c r="D444" s="102"/>
      <c r="E444" s="103"/>
      <c r="F444" s="178"/>
      <c r="G444" s="68"/>
      <c r="H444" s="180"/>
      <c r="I444" s="68"/>
      <c r="J444" s="68"/>
      <c r="K444" s="68"/>
      <c r="L444" s="63"/>
      <c r="M444" s="68"/>
      <c r="N444" s="63"/>
      <c r="O444" s="68"/>
      <c r="P444" s="68"/>
      <c r="Q444" s="68"/>
      <c r="R444" s="68"/>
      <c r="AMI444" s="1"/>
      <c r="AMJ444" s="1"/>
    </row>
    <row r="445" s="142" customFormat="true" ht="13.8" hidden="false" customHeight="false" outlineLevel="0" collapsed="false">
      <c r="A445" s="95"/>
      <c r="C445" s="102"/>
      <c r="D445" s="102"/>
      <c r="E445" s="103"/>
      <c r="F445" s="178"/>
      <c r="G445" s="68"/>
      <c r="H445" s="180"/>
      <c r="I445" s="68"/>
      <c r="J445" s="68"/>
      <c r="K445" s="68"/>
      <c r="L445" s="63"/>
      <c r="M445" s="68"/>
      <c r="N445" s="63"/>
      <c r="O445" s="68"/>
      <c r="P445" s="68"/>
      <c r="Q445" s="68"/>
      <c r="R445" s="68"/>
      <c r="AMI445" s="1"/>
      <c r="AMJ445" s="1"/>
    </row>
    <row r="446" s="142" customFormat="true" ht="13.8" hidden="false" customHeight="false" outlineLevel="0" collapsed="false">
      <c r="A446" s="95"/>
      <c r="C446" s="102"/>
      <c r="D446" s="102"/>
      <c r="E446" s="103"/>
      <c r="F446" s="178"/>
      <c r="G446" s="68"/>
      <c r="H446" s="180"/>
      <c r="I446" s="68"/>
      <c r="J446" s="68"/>
      <c r="K446" s="68"/>
      <c r="L446" s="63"/>
      <c r="M446" s="68"/>
      <c r="N446" s="63"/>
      <c r="O446" s="68"/>
      <c r="P446" s="68"/>
      <c r="Q446" s="68"/>
      <c r="R446" s="68"/>
      <c r="AMI446" s="1"/>
      <c r="AMJ446" s="1"/>
    </row>
    <row r="447" s="142" customFormat="true" ht="13.8" hidden="false" customHeight="false" outlineLevel="0" collapsed="false">
      <c r="A447" s="95"/>
      <c r="C447" s="102"/>
      <c r="D447" s="102"/>
      <c r="E447" s="103"/>
      <c r="F447" s="178"/>
      <c r="G447" s="68"/>
      <c r="H447" s="180"/>
      <c r="I447" s="68"/>
      <c r="J447" s="68"/>
      <c r="K447" s="68"/>
      <c r="L447" s="63"/>
      <c r="M447" s="68"/>
      <c r="N447" s="63"/>
      <c r="O447" s="68"/>
      <c r="P447" s="68"/>
      <c r="Q447" s="68"/>
      <c r="R447" s="68"/>
      <c r="AMI447" s="1"/>
      <c r="AMJ447" s="1"/>
    </row>
    <row r="448" s="142" customFormat="true" ht="13.8" hidden="false" customHeight="false" outlineLevel="0" collapsed="false">
      <c r="A448" s="95"/>
      <c r="C448" s="102"/>
      <c r="D448" s="102"/>
      <c r="E448" s="103"/>
      <c r="F448" s="178"/>
      <c r="G448" s="68"/>
      <c r="H448" s="180"/>
      <c r="I448" s="68"/>
      <c r="J448" s="68"/>
      <c r="K448" s="68"/>
      <c r="L448" s="63"/>
      <c r="M448" s="68"/>
      <c r="N448" s="63"/>
      <c r="O448" s="68"/>
      <c r="P448" s="68"/>
      <c r="Q448" s="68"/>
      <c r="R448" s="68"/>
      <c r="AMI448" s="1"/>
      <c r="AMJ448" s="1"/>
    </row>
    <row r="449" s="142" customFormat="true" ht="13.8" hidden="false" customHeight="false" outlineLevel="0" collapsed="false">
      <c r="A449" s="95"/>
      <c r="C449" s="102"/>
      <c r="D449" s="102"/>
      <c r="E449" s="103"/>
      <c r="F449" s="178"/>
      <c r="G449" s="68"/>
      <c r="H449" s="180"/>
      <c r="I449" s="68"/>
      <c r="J449" s="68"/>
      <c r="K449" s="68"/>
      <c r="L449" s="63"/>
      <c r="M449" s="68"/>
      <c r="N449" s="63"/>
      <c r="O449" s="68"/>
      <c r="P449" s="68"/>
      <c r="Q449" s="68"/>
      <c r="R449" s="68"/>
      <c r="AMI449" s="1"/>
      <c r="AMJ449" s="1"/>
    </row>
    <row r="450" s="142" customFormat="true" ht="13.8" hidden="false" customHeight="false" outlineLevel="0" collapsed="false">
      <c r="A450" s="95"/>
      <c r="C450" s="102"/>
      <c r="D450" s="102"/>
      <c r="E450" s="103"/>
      <c r="F450" s="178"/>
      <c r="G450" s="68"/>
      <c r="H450" s="180"/>
      <c r="I450" s="68"/>
      <c r="J450" s="68"/>
      <c r="K450" s="68"/>
      <c r="L450" s="63"/>
      <c r="M450" s="68"/>
      <c r="N450" s="63"/>
      <c r="O450" s="68"/>
      <c r="P450" s="68"/>
      <c r="Q450" s="68"/>
      <c r="R450" s="68"/>
      <c r="AMI450" s="1"/>
      <c r="AMJ450" s="1"/>
    </row>
    <row r="451" s="142" customFormat="true" ht="13.8" hidden="false" customHeight="false" outlineLevel="0" collapsed="false">
      <c r="A451" s="95"/>
      <c r="C451" s="102"/>
      <c r="D451" s="102"/>
      <c r="E451" s="103"/>
      <c r="F451" s="178"/>
      <c r="G451" s="68"/>
      <c r="H451" s="180"/>
      <c r="I451" s="68"/>
      <c r="J451" s="68"/>
      <c r="K451" s="68"/>
      <c r="L451" s="63"/>
      <c r="M451" s="68"/>
      <c r="N451" s="63"/>
      <c r="O451" s="68"/>
      <c r="P451" s="68"/>
      <c r="Q451" s="68"/>
      <c r="R451" s="68"/>
      <c r="AMI451" s="1"/>
      <c r="AMJ451" s="1"/>
    </row>
    <row r="452" s="142" customFormat="true" ht="13.8" hidden="false" customHeight="false" outlineLevel="0" collapsed="false">
      <c r="A452" s="95"/>
      <c r="C452" s="102"/>
      <c r="D452" s="102"/>
      <c r="E452" s="103"/>
      <c r="F452" s="178"/>
      <c r="G452" s="68"/>
      <c r="H452" s="180"/>
      <c r="I452" s="68"/>
      <c r="J452" s="68"/>
      <c r="K452" s="68"/>
      <c r="L452" s="63"/>
      <c r="M452" s="68"/>
      <c r="N452" s="63"/>
      <c r="O452" s="68"/>
      <c r="P452" s="68"/>
      <c r="Q452" s="68"/>
      <c r="R452" s="68"/>
      <c r="AMI452" s="1"/>
      <c r="AMJ452" s="1"/>
    </row>
    <row r="453" s="142" customFormat="true" ht="13.8" hidden="false" customHeight="false" outlineLevel="0" collapsed="false">
      <c r="A453" s="95"/>
      <c r="C453" s="102"/>
      <c r="D453" s="102"/>
      <c r="E453" s="103"/>
      <c r="F453" s="178"/>
      <c r="G453" s="68"/>
      <c r="H453" s="180"/>
      <c r="I453" s="68"/>
      <c r="J453" s="68"/>
      <c r="K453" s="68"/>
      <c r="L453" s="63"/>
      <c r="M453" s="68"/>
      <c r="N453" s="63"/>
      <c r="O453" s="68"/>
      <c r="P453" s="68"/>
      <c r="Q453" s="68"/>
      <c r="R453" s="68"/>
      <c r="AMI453" s="1"/>
      <c r="AMJ453" s="1"/>
    </row>
    <row r="454" s="142" customFormat="true" ht="13.8" hidden="false" customHeight="false" outlineLevel="0" collapsed="false">
      <c r="A454" s="95"/>
      <c r="C454" s="102"/>
      <c r="D454" s="102"/>
      <c r="E454" s="103"/>
      <c r="F454" s="178"/>
      <c r="G454" s="68"/>
      <c r="H454" s="180"/>
      <c r="I454" s="68"/>
      <c r="J454" s="68"/>
      <c r="K454" s="68"/>
      <c r="L454" s="63"/>
      <c r="M454" s="68"/>
      <c r="N454" s="63"/>
      <c r="O454" s="68"/>
      <c r="P454" s="68"/>
      <c r="Q454" s="68"/>
      <c r="R454" s="68"/>
      <c r="AMI454" s="1"/>
      <c r="AMJ454" s="1"/>
    </row>
    <row r="455" s="142" customFormat="true" ht="13.8" hidden="false" customHeight="false" outlineLevel="0" collapsed="false">
      <c r="A455" s="95"/>
      <c r="C455" s="102"/>
      <c r="D455" s="102"/>
      <c r="E455" s="103"/>
      <c r="F455" s="178"/>
      <c r="G455" s="68"/>
      <c r="H455" s="180"/>
      <c r="I455" s="68"/>
      <c r="J455" s="68"/>
      <c r="K455" s="68"/>
      <c r="L455" s="63"/>
      <c r="M455" s="68"/>
      <c r="N455" s="63"/>
      <c r="O455" s="68"/>
      <c r="P455" s="68"/>
      <c r="Q455" s="68"/>
      <c r="R455" s="68"/>
      <c r="AMI455" s="1"/>
      <c r="AMJ455" s="1"/>
    </row>
    <row r="456" s="142" customFormat="true" ht="13.8" hidden="false" customHeight="false" outlineLevel="0" collapsed="false">
      <c r="A456" s="95"/>
      <c r="C456" s="102"/>
      <c r="D456" s="102"/>
      <c r="E456" s="103"/>
      <c r="F456" s="178"/>
      <c r="G456" s="68"/>
      <c r="H456" s="180"/>
      <c r="I456" s="68"/>
      <c r="J456" s="68"/>
      <c r="K456" s="68"/>
      <c r="L456" s="63"/>
      <c r="M456" s="68"/>
      <c r="N456" s="63"/>
      <c r="O456" s="68"/>
      <c r="P456" s="68"/>
      <c r="Q456" s="68"/>
      <c r="R456" s="68"/>
      <c r="AMI456" s="1"/>
      <c r="AMJ456" s="1"/>
    </row>
    <row r="457" s="142" customFormat="true" ht="13.8" hidden="false" customHeight="false" outlineLevel="0" collapsed="false">
      <c r="A457" s="95"/>
      <c r="C457" s="102"/>
      <c r="D457" s="102"/>
      <c r="E457" s="103"/>
      <c r="F457" s="178"/>
      <c r="G457" s="68"/>
      <c r="H457" s="180"/>
      <c r="I457" s="68"/>
      <c r="J457" s="68"/>
      <c r="K457" s="68"/>
      <c r="L457" s="63"/>
      <c r="M457" s="68"/>
      <c r="N457" s="63"/>
      <c r="O457" s="68"/>
      <c r="P457" s="68"/>
      <c r="Q457" s="68"/>
      <c r="R457" s="68"/>
      <c r="AMI457" s="1"/>
      <c r="AMJ457" s="1"/>
    </row>
    <row r="458" s="142" customFormat="true" ht="13.8" hidden="false" customHeight="false" outlineLevel="0" collapsed="false">
      <c r="A458" s="95"/>
      <c r="C458" s="102"/>
      <c r="D458" s="102"/>
      <c r="E458" s="103"/>
      <c r="F458" s="178"/>
      <c r="G458" s="68"/>
      <c r="H458" s="180"/>
      <c r="I458" s="68"/>
      <c r="J458" s="68"/>
      <c r="K458" s="68"/>
      <c r="L458" s="63"/>
      <c r="M458" s="68"/>
      <c r="N458" s="63"/>
      <c r="O458" s="68"/>
      <c r="P458" s="68"/>
      <c r="Q458" s="68"/>
      <c r="R458" s="68"/>
      <c r="AMI458" s="1"/>
      <c r="AMJ458" s="1"/>
    </row>
    <row r="459" s="142" customFormat="true" ht="13.8" hidden="false" customHeight="false" outlineLevel="0" collapsed="false">
      <c r="A459" s="95"/>
      <c r="C459" s="102"/>
      <c r="D459" s="102"/>
      <c r="E459" s="103"/>
      <c r="F459" s="178"/>
      <c r="G459" s="68"/>
      <c r="H459" s="180"/>
      <c r="I459" s="68"/>
      <c r="J459" s="68"/>
      <c r="K459" s="68"/>
      <c r="L459" s="63"/>
      <c r="M459" s="68"/>
      <c r="N459" s="63"/>
      <c r="O459" s="68"/>
      <c r="P459" s="68"/>
      <c r="Q459" s="68"/>
      <c r="R459" s="68"/>
      <c r="AMI459" s="1"/>
      <c r="AMJ459" s="1"/>
    </row>
    <row r="460" s="142" customFormat="true" ht="13.8" hidden="false" customHeight="false" outlineLevel="0" collapsed="false">
      <c r="A460" s="95"/>
      <c r="C460" s="102"/>
      <c r="D460" s="102"/>
      <c r="E460" s="103"/>
      <c r="F460" s="178"/>
      <c r="G460" s="68"/>
      <c r="H460" s="180"/>
      <c r="I460" s="68"/>
      <c r="J460" s="68"/>
      <c r="K460" s="68"/>
      <c r="L460" s="63"/>
      <c r="M460" s="68"/>
      <c r="N460" s="63"/>
      <c r="O460" s="68"/>
      <c r="P460" s="68"/>
      <c r="Q460" s="68"/>
      <c r="R460" s="68"/>
      <c r="AMI460" s="1"/>
      <c r="AMJ460" s="1"/>
    </row>
    <row r="461" s="142" customFormat="true" ht="13.8" hidden="false" customHeight="false" outlineLevel="0" collapsed="false">
      <c r="A461" s="95"/>
      <c r="C461" s="102"/>
      <c r="D461" s="102"/>
      <c r="E461" s="103"/>
      <c r="F461" s="178"/>
      <c r="G461" s="68"/>
      <c r="H461" s="180"/>
      <c r="I461" s="68"/>
      <c r="J461" s="68"/>
      <c r="K461" s="68"/>
      <c r="L461" s="63"/>
      <c r="M461" s="68"/>
      <c r="N461" s="63"/>
      <c r="O461" s="68"/>
      <c r="P461" s="68"/>
      <c r="Q461" s="68"/>
      <c r="R461" s="68"/>
      <c r="AMI461" s="1"/>
      <c r="AMJ461" s="1"/>
    </row>
    <row r="462" s="142" customFormat="true" ht="13.8" hidden="false" customHeight="false" outlineLevel="0" collapsed="false">
      <c r="A462" s="95"/>
      <c r="C462" s="102"/>
      <c r="D462" s="102"/>
      <c r="E462" s="103"/>
      <c r="F462" s="178"/>
      <c r="G462" s="68"/>
      <c r="H462" s="180"/>
      <c r="I462" s="68"/>
      <c r="J462" s="68"/>
      <c r="K462" s="68"/>
      <c r="L462" s="63"/>
      <c r="M462" s="68"/>
      <c r="N462" s="63"/>
      <c r="O462" s="68"/>
      <c r="P462" s="68"/>
      <c r="Q462" s="68"/>
      <c r="R462" s="68"/>
      <c r="AMI462" s="1"/>
      <c r="AMJ462" s="1"/>
    </row>
    <row r="463" s="142" customFormat="true" ht="13.8" hidden="false" customHeight="false" outlineLevel="0" collapsed="false">
      <c r="A463" s="95"/>
      <c r="C463" s="102"/>
      <c r="D463" s="102"/>
      <c r="E463" s="103"/>
      <c r="F463" s="178"/>
      <c r="G463" s="68"/>
      <c r="H463" s="180"/>
      <c r="I463" s="68"/>
      <c r="J463" s="68"/>
      <c r="K463" s="68"/>
      <c r="L463" s="63"/>
      <c r="M463" s="68"/>
      <c r="N463" s="63"/>
      <c r="O463" s="68"/>
      <c r="P463" s="68"/>
      <c r="Q463" s="68"/>
      <c r="R463" s="68"/>
      <c r="AMI463" s="1"/>
      <c r="AMJ463" s="1"/>
    </row>
    <row r="464" s="142" customFormat="true" ht="13.8" hidden="false" customHeight="false" outlineLevel="0" collapsed="false">
      <c r="A464" s="95"/>
      <c r="C464" s="102"/>
      <c r="D464" s="102"/>
      <c r="E464" s="103"/>
      <c r="F464" s="178"/>
      <c r="G464" s="68"/>
      <c r="H464" s="180"/>
      <c r="I464" s="68"/>
      <c r="J464" s="68"/>
      <c r="K464" s="68"/>
      <c r="L464" s="63"/>
      <c r="M464" s="68"/>
      <c r="N464" s="63"/>
      <c r="O464" s="68"/>
      <c r="P464" s="68"/>
      <c r="Q464" s="68"/>
      <c r="R464" s="68"/>
      <c r="AMI464" s="1"/>
      <c r="AMJ464" s="1"/>
    </row>
    <row r="465" s="142" customFormat="true" ht="13.8" hidden="false" customHeight="false" outlineLevel="0" collapsed="false">
      <c r="A465" s="95"/>
      <c r="C465" s="102"/>
      <c r="D465" s="102"/>
      <c r="E465" s="103"/>
      <c r="F465" s="178"/>
      <c r="G465" s="68"/>
      <c r="H465" s="180"/>
      <c r="I465" s="68"/>
      <c r="J465" s="68"/>
      <c r="K465" s="68"/>
      <c r="L465" s="63"/>
      <c r="M465" s="68"/>
      <c r="N465" s="63"/>
      <c r="O465" s="68"/>
      <c r="P465" s="68"/>
      <c r="Q465" s="68"/>
      <c r="R465" s="68"/>
      <c r="AMI465" s="1"/>
      <c r="AMJ465" s="1"/>
    </row>
    <row r="466" s="142" customFormat="true" ht="13.8" hidden="false" customHeight="false" outlineLevel="0" collapsed="false">
      <c r="A466" s="95"/>
      <c r="C466" s="102"/>
      <c r="D466" s="102"/>
      <c r="E466" s="103"/>
      <c r="F466" s="178"/>
      <c r="G466" s="68"/>
      <c r="H466" s="180"/>
      <c r="I466" s="68"/>
      <c r="J466" s="68"/>
      <c r="K466" s="68"/>
      <c r="L466" s="63"/>
      <c r="M466" s="68"/>
      <c r="N466" s="63"/>
      <c r="O466" s="68"/>
      <c r="P466" s="68"/>
      <c r="Q466" s="68"/>
      <c r="R466" s="68"/>
      <c r="AMI466" s="1"/>
      <c r="AMJ466" s="1"/>
    </row>
    <row r="467" s="142" customFormat="true" ht="13.8" hidden="false" customHeight="false" outlineLevel="0" collapsed="false">
      <c r="A467" s="95"/>
      <c r="C467" s="102"/>
      <c r="D467" s="102"/>
      <c r="E467" s="103"/>
      <c r="F467" s="178"/>
      <c r="G467" s="68"/>
      <c r="H467" s="180"/>
      <c r="I467" s="68"/>
      <c r="J467" s="68"/>
      <c r="K467" s="68"/>
      <c r="L467" s="63"/>
      <c r="M467" s="68"/>
      <c r="N467" s="63"/>
      <c r="O467" s="68"/>
      <c r="P467" s="68"/>
      <c r="Q467" s="68"/>
      <c r="R467" s="68"/>
      <c r="AMI467" s="1"/>
      <c r="AMJ467" s="1"/>
    </row>
    <row r="468" s="142" customFormat="true" ht="13.8" hidden="false" customHeight="false" outlineLevel="0" collapsed="false">
      <c r="A468" s="95"/>
      <c r="C468" s="102"/>
      <c r="D468" s="102"/>
      <c r="E468" s="103"/>
      <c r="F468" s="178"/>
      <c r="G468" s="68"/>
      <c r="H468" s="180"/>
      <c r="I468" s="68"/>
      <c r="J468" s="68"/>
      <c r="K468" s="68"/>
      <c r="L468" s="63"/>
      <c r="M468" s="68"/>
      <c r="N468" s="63"/>
      <c r="O468" s="68"/>
      <c r="P468" s="68"/>
      <c r="Q468" s="68"/>
      <c r="R468" s="68"/>
      <c r="AMI468" s="1"/>
      <c r="AMJ468" s="1"/>
    </row>
    <row r="469" s="142" customFormat="true" ht="13.8" hidden="false" customHeight="false" outlineLevel="0" collapsed="false">
      <c r="A469" s="95"/>
      <c r="C469" s="102"/>
      <c r="D469" s="102"/>
      <c r="E469" s="103"/>
      <c r="F469" s="178"/>
      <c r="G469" s="68"/>
      <c r="H469" s="180"/>
      <c r="I469" s="68"/>
      <c r="J469" s="68"/>
      <c r="K469" s="68"/>
      <c r="L469" s="63"/>
      <c r="M469" s="68"/>
      <c r="N469" s="63"/>
      <c r="O469" s="68"/>
      <c r="P469" s="68"/>
      <c r="Q469" s="68"/>
      <c r="R469" s="68"/>
      <c r="AMI469" s="1"/>
      <c r="AMJ469" s="1"/>
    </row>
    <row r="470" s="142" customFormat="true" ht="13.8" hidden="false" customHeight="false" outlineLevel="0" collapsed="false">
      <c r="A470" s="95"/>
      <c r="C470" s="102"/>
      <c r="D470" s="102"/>
      <c r="E470" s="103"/>
      <c r="F470" s="178"/>
      <c r="G470" s="68"/>
      <c r="H470" s="180"/>
      <c r="I470" s="68"/>
      <c r="J470" s="68"/>
      <c r="K470" s="68"/>
      <c r="L470" s="63"/>
      <c r="M470" s="68"/>
      <c r="N470" s="63"/>
      <c r="O470" s="68"/>
      <c r="P470" s="68"/>
      <c r="Q470" s="68"/>
      <c r="R470" s="68"/>
      <c r="AMI470" s="1"/>
      <c r="AMJ470" s="1"/>
    </row>
    <row r="471" s="142" customFormat="true" ht="13.8" hidden="false" customHeight="false" outlineLevel="0" collapsed="false">
      <c r="A471" s="95"/>
      <c r="C471" s="102"/>
      <c r="D471" s="102"/>
      <c r="E471" s="103"/>
      <c r="F471" s="178"/>
      <c r="G471" s="68"/>
      <c r="H471" s="180"/>
      <c r="I471" s="68"/>
      <c r="J471" s="68"/>
      <c r="K471" s="68"/>
      <c r="L471" s="63"/>
      <c r="M471" s="68"/>
      <c r="N471" s="63"/>
      <c r="O471" s="68"/>
      <c r="P471" s="68"/>
      <c r="Q471" s="68"/>
      <c r="R471" s="68"/>
      <c r="AMI471" s="1"/>
      <c r="AMJ471" s="1"/>
    </row>
    <row r="472" s="142" customFormat="true" ht="13.8" hidden="false" customHeight="false" outlineLevel="0" collapsed="false">
      <c r="A472" s="95"/>
      <c r="C472" s="102"/>
      <c r="D472" s="102"/>
      <c r="E472" s="103"/>
      <c r="F472" s="178"/>
      <c r="G472" s="68"/>
      <c r="H472" s="180"/>
      <c r="I472" s="68"/>
      <c r="J472" s="68"/>
      <c r="K472" s="68"/>
      <c r="L472" s="63"/>
      <c r="M472" s="68"/>
      <c r="N472" s="63"/>
      <c r="O472" s="68"/>
      <c r="P472" s="68"/>
      <c r="Q472" s="68"/>
      <c r="R472" s="68"/>
      <c r="AMI472" s="1"/>
      <c r="AMJ472" s="1"/>
    </row>
    <row r="473" s="142" customFormat="true" ht="13.8" hidden="false" customHeight="false" outlineLevel="0" collapsed="false">
      <c r="A473" s="95"/>
      <c r="C473" s="102"/>
      <c r="D473" s="102"/>
      <c r="E473" s="103"/>
      <c r="F473" s="178"/>
      <c r="G473" s="68"/>
      <c r="H473" s="180"/>
      <c r="I473" s="68"/>
      <c r="J473" s="68"/>
      <c r="K473" s="68"/>
      <c r="L473" s="63"/>
      <c r="M473" s="68"/>
      <c r="N473" s="63"/>
      <c r="O473" s="68"/>
      <c r="P473" s="68"/>
      <c r="Q473" s="68"/>
      <c r="R473" s="68"/>
      <c r="AMI473" s="1"/>
      <c r="AMJ473" s="1"/>
    </row>
    <row r="474" s="142" customFormat="true" ht="13.8" hidden="false" customHeight="false" outlineLevel="0" collapsed="false">
      <c r="A474" s="95"/>
      <c r="C474" s="102"/>
      <c r="D474" s="102"/>
      <c r="E474" s="103"/>
      <c r="F474" s="178"/>
      <c r="G474" s="68"/>
      <c r="H474" s="180"/>
      <c r="I474" s="68"/>
      <c r="J474" s="68"/>
      <c r="K474" s="68"/>
      <c r="L474" s="63"/>
      <c r="M474" s="68"/>
      <c r="N474" s="63"/>
      <c r="O474" s="68"/>
      <c r="P474" s="68"/>
      <c r="Q474" s="68"/>
      <c r="R474" s="68"/>
      <c r="AMI474" s="1"/>
      <c r="AMJ474" s="1"/>
    </row>
    <row r="475" s="142" customFormat="true" ht="13.8" hidden="false" customHeight="false" outlineLevel="0" collapsed="false">
      <c r="A475" s="95"/>
      <c r="C475" s="102"/>
      <c r="D475" s="102"/>
      <c r="E475" s="103"/>
      <c r="F475" s="178"/>
      <c r="G475" s="68"/>
      <c r="H475" s="180"/>
      <c r="I475" s="68"/>
      <c r="J475" s="68"/>
      <c r="K475" s="68"/>
      <c r="L475" s="63"/>
      <c r="M475" s="68"/>
      <c r="N475" s="63"/>
      <c r="O475" s="68"/>
      <c r="P475" s="68"/>
      <c r="Q475" s="68"/>
      <c r="R475" s="68"/>
      <c r="AMI475" s="1"/>
      <c r="AMJ475" s="1"/>
    </row>
    <row r="476" s="142" customFormat="true" ht="13.8" hidden="false" customHeight="false" outlineLevel="0" collapsed="false">
      <c r="A476" s="95"/>
      <c r="C476" s="102"/>
      <c r="D476" s="102"/>
      <c r="E476" s="103"/>
      <c r="F476" s="178"/>
      <c r="G476" s="68"/>
      <c r="H476" s="180"/>
      <c r="I476" s="68"/>
      <c r="J476" s="68"/>
      <c r="K476" s="68"/>
      <c r="L476" s="63"/>
      <c r="M476" s="68"/>
      <c r="N476" s="63"/>
      <c r="O476" s="68"/>
      <c r="P476" s="68"/>
      <c r="Q476" s="68"/>
      <c r="R476" s="68"/>
      <c r="AMI476" s="1"/>
      <c r="AMJ476" s="1"/>
    </row>
    <row r="477" s="142" customFormat="true" ht="13.8" hidden="false" customHeight="false" outlineLevel="0" collapsed="false">
      <c r="A477" s="95"/>
      <c r="C477" s="102"/>
      <c r="D477" s="102"/>
      <c r="E477" s="103"/>
      <c r="F477" s="178"/>
      <c r="G477" s="68"/>
      <c r="H477" s="180"/>
      <c r="I477" s="68"/>
      <c r="J477" s="68"/>
      <c r="K477" s="68"/>
      <c r="L477" s="63"/>
      <c r="M477" s="68"/>
      <c r="N477" s="63"/>
      <c r="O477" s="68"/>
      <c r="P477" s="68"/>
      <c r="Q477" s="68"/>
      <c r="R477" s="68"/>
      <c r="AMI477" s="1"/>
      <c r="AMJ477" s="1"/>
    </row>
    <row r="478" s="142" customFormat="true" ht="13.8" hidden="false" customHeight="false" outlineLevel="0" collapsed="false">
      <c r="A478" s="95"/>
      <c r="C478" s="102"/>
      <c r="D478" s="102"/>
      <c r="E478" s="103"/>
      <c r="F478" s="178"/>
      <c r="G478" s="68"/>
      <c r="H478" s="180"/>
      <c r="I478" s="68"/>
      <c r="J478" s="68"/>
      <c r="K478" s="68"/>
      <c r="L478" s="63"/>
      <c r="M478" s="68"/>
      <c r="N478" s="63"/>
      <c r="O478" s="68"/>
      <c r="P478" s="68"/>
      <c r="Q478" s="68"/>
      <c r="R478" s="68"/>
      <c r="AMI478" s="1"/>
      <c r="AMJ478" s="1"/>
    </row>
    <row r="479" s="142" customFormat="true" ht="13.8" hidden="false" customHeight="false" outlineLevel="0" collapsed="false">
      <c r="A479" s="95"/>
      <c r="C479" s="102"/>
      <c r="D479" s="102"/>
      <c r="E479" s="103"/>
      <c r="F479" s="178"/>
      <c r="G479" s="68"/>
      <c r="H479" s="180"/>
      <c r="I479" s="68"/>
      <c r="J479" s="68"/>
      <c r="K479" s="68"/>
      <c r="L479" s="63"/>
      <c r="M479" s="68"/>
      <c r="N479" s="63"/>
      <c r="O479" s="68"/>
      <c r="P479" s="68"/>
      <c r="Q479" s="68"/>
      <c r="R479" s="68"/>
      <c r="AMI479" s="1"/>
      <c r="AMJ479" s="1"/>
    </row>
    <row r="480" s="142" customFormat="true" ht="13.8" hidden="false" customHeight="false" outlineLevel="0" collapsed="false">
      <c r="A480" s="95"/>
      <c r="C480" s="102"/>
      <c r="D480" s="102"/>
      <c r="E480" s="103"/>
      <c r="F480" s="178"/>
      <c r="G480" s="68"/>
      <c r="H480" s="180"/>
      <c r="I480" s="68"/>
      <c r="J480" s="68"/>
      <c r="K480" s="68"/>
      <c r="L480" s="63"/>
      <c r="M480" s="68"/>
      <c r="N480" s="63"/>
      <c r="O480" s="68"/>
      <c r="P480" s="68"/>
      <c r="Q480" s="68"/>
      <c r="R480" s="68"/>
      <c r="AMI480" s="1"/>
      <c r="AMJ480" s="1"/>
    </row>
    <row r="481" s="142" customFormat="true" ht="13.8" hidden="false" customHeight="false" outlineLevel="0" collapsed="false">
      <c r="A481" s="95"/>
      <c r="C481" s="102"/>
      <c r="D481" s="102"/>
      <c r="E481" s="103"/>
      <c r="F481" s="178"/>
      <c r="G481" s="68"/>
      <c r="H481" s="180"/>
      <c r="I481" s="68"/>
      <c r="J481" s="68"/>
      <c r="K481" s="68"/>
      <c r="L481" s="63"/>
      <c r="M481" s="68"/>
      <c r="N481" s="63"/>
      <c r="O481" s="68"/>
      <c r="P481" s="68"/>
      <c r="Q481" s="68"/>
      <c r="R481" s="68"/>
      <c r="AMI481" s="1"/>
      <c r="AMJ481" s="1"/>
    </row>
    <row r="482" s="142" customFormat="true" ht="13.8" hidden="false" customHeight="false" outlineLevel="0" collapsed="false">
      <c r="A482" s="95"/>
      <c r="C482" s="102"/>
      <c r="D482" s="102"/>
      <c r="E482" s="103"/>
      <c r="F482" s="178"/>
      <c r="G482" s="68"/>
      <c r="H482" s="180"/>
      <c r="I482" s="68"/>
      <c r="J482" s="68"/>
      <c r="K482" s="68"/>
      <c r="L482" s="63"/>
      <c r="M482" s="68"/>
      <c r="N482" s="63"/>
      <c r="O482" s="68"/>
      <c r="P482" s="68"/>
      <c r="Q482" s="68"/>
      <c r="R482" s="68"/>
      <c r="AMI482" s="1"/>
      <c r="AMJ482" s="1"/>
    </row>
    <row r="483" s="142" customFormat="true" ht="13.8" hidden="false" customHeight="false" outlineLevel="0" collapsed="false">
      <c r="A483" s="95"/>
      <c r="C483" s="102"/>
      <c r="D483" s="102"/>
      <c r="E483" s="103"/>
      <c r="F483" s="178"/>
      <c r="G483" s="68"/>
      <c r="H483" s="180"/>
      <c r="I483" s="68"/>
      <c r="J483" s="68"/>
      <c r="K483" s="68"/>
      <c r="L483" s="63"/>
      <c r="M483" s="68"/>
      <c r="N483" s="63"/>
      <c r="O483" s="68"/>
      <c r="P483" s="68"/>
      <c r="Q483" s="68"/>
      <c r="R483" s="68"/>
      <c r="AMI483" s="1"/>
      <c r="AMJ483" s="1"/>
    </row>
    <row r="484" s="142" customFormat="true" ht="13.8" hidden="false" customHeight="false" outlineLevel="0" collapsed="false">
      <c r="A484" s="95"/>
      <c r="C484" s="102"/>
      <c r="D484" s="102"/>
      <c r="E484" s="103"/>
      <c r="F484" s="178"/>
      <c r="G484" s="68"/>
      <c r="H484" s="180"/>
      <c r="I484" s="68"/>
      <c r="J484" s="68"/>
      <c r="K484" s="68"/>
      <c r="L484" s="63"/>
      <c r="M484" s="68"/>
      <c r="N484" s="63"/>
      <c r="O484" s="68"/>
      <c r="P484" s="68"/>
      <c r="Q484" s="68"/>
      <c r="R484" s="68"/>
      <c r="AMI484" s="1"/>
      <c r="AMJ484" s="1"/>
    </row>
    <row r="485" s="142" customFormat="true" ht="13.8" hidden="false" customHeight="false" outlineLevel="0" collapsed="false">
      <c r="A485" s="95"/>
      <c r="C485" s="102"/>
      <c r="D485" s="102"/>
      <c r="E485" s="103"/>
      <c r="F485" s="178"/>
      <c r="G485" s="68"/>
      <c r="H485" s="180"/>
      <c r="I485" s="68"/>
      <c r="J485" s="68"/>
      <c r="K485" s="68"/>
      <c r="L485" s="63"/>
      <c r="M485" s="68"/>
      <c r="N485" s="63"/>
      <c r="O485" s="68"/>
      <c r="P485" s="68"/>
      <c r="Q485" s="68"/>
      <c r="R485" s="68"/>
      <c r="AMI485" s="1"/>
      <c r="AMJ485" s="1"/>
    </row>
    <row r="486" s="142" customFormat="true" ht="13.8" hidden="false" customHeight="false" outlineLevel="0" collapsed="false">
      <c r="A486" s="95"/>
      <c r="C486" s="102"/>
      <c r="D486" s="102"/>
      <c r="E486" s="103"/>
      <c r="F486" s="178"/>
      <c r="G486" s="68"/>
      <c r="H486" s="180"/>
      <c r="I486" s="68"/>
      <c r="J486" s="68"/>
      <c r="K486" s="68"/>
      <c r="L486" s="63"/>
      <c r="M486" s="68"/>
      <c r="N486" s="63"/>
      <c r="O486" s="68"/>
      <c r="P486" s="68"/>
      <c r="Q486" s="68"/>
      <c r="R486" s="68"/>
      <c r="AMI486" s="1"/>
      <c r="AMJ486" s="1"/>
    </row>
    <row r="487" s="142" customFormat="true" ht="13.8" hidden="false" customHeight="false" outlineLevel="0" collapsed="false">
      <c r="A487" s="95"/>
      <c r="C487" s="102"/>
      <c r="D487" s="102"/>
      <c r="E487" s="103"/>
      <c r="F487" s="178"/>
      <c r="G487" s="68"/>
      <c r="H487" s="180"/>
      <c r="I487" s="68"/>
      <c r="J487" s="68"/>
      <c r="K487" s="68"/>
      <c r="L487" s="63"/>
      <c r="M487" s="68"/>
      <c r="N487" s="63"/>
      <c r="O487" s="68"/>
      <c r="P487" s="68"/>
      <c r="Q487" s="68"/>
      <c r="R487" s="68"/>
      <c r="AMI487" s="1"/>
      <c r="AMJ487" s="1"/>
    </row>
    <row r="488" s="142" customFormat="true" ht="13.8" hidden="false" customHeight="false" outlineLevel="0" collapsed="false">
      <c r="A488" s="95"/>
      <c r="C488" s="102"/>
      <c r="D488" s="102"/>
      <c r="E488" s="103"/>
      <c r="F488" s="178"/>
      <c r="G488" s="68"/>
      <c r="H488" s="180"/>
      <c r="I488" s="68"/>
      <c r="J488" s="68"/>
      <c r="K488" s="68"/>
      <c r="L488" s="63"/>
      <c r="M488" s="68"/>
      <c r="N488" s="63"/>
      <c r="O488" s="68"/>
      <c r="P488" s="68"/>
      <c r="Q488" s="68"/>
      <c r="R488" s="68"/>
      <c r="AMI488" s="1"/>
      <c r="AMJ488" s="1"/>
    </row>
    <row r="489" s="142" customFormat="true" ht="13.8" hidden="false" customHeight="false" outlineLevel="0" collapsed="false">
      <c r="A489" s="95"/>
      <c r="C489" s="102"/>
      <c r="D489" s="102"/>
      <c r="E489" s="103"/>
      <c r="F489" s="178"/>
      <c r="G489" s="68"/>
      <c r="H489" s="180"/>
      <c r="I489" s="68"/>
      <c r="J489" s="68"/>
      <c r="K489" s="68"/>
      <c r="L489" s="63"/>
      <c r="M489" s="68"/>
      <c r="N489" s="63"/>
      <c r="O489" s="68"/>
      <c r="P489" s="68"/>
      <c r="Q489" s="68"/>
      <c r="R489" s="68"/>
      <c r="AMI489" s="1"/>
      <c r="AMJ489" s="1"/>
    </row>
    <row r="490" s="142" customFormat="true" ht="13.8" hidden="false" customHeight="false" outlineLevel="0" collapsed="false">
      <c r="A490" s="95"/>
      <c r="C490" s="102"/>
      <c r="D490" s="102"/>
      <c r="E490" s="103"/>
      <c r="F490" s="178"/>
      <c r="G490" s="68"/>
      <c r="H490" s="180"/>
      <c r="I490" s="68"/>
      <c r="J490" s="68"/>
      <c r="K490" s="68"/>
      <c r="L490" s="63"/>
      <c r="M490" s="68"/>
      <c r="N490" s="63"/>
      <c r="O490" s="68"/>
      <c r="P490" s="68"/>
      <c r="Q490" s="68"/>
      <c r="R490" s="68"/>
      <c r="AMI490" s="1"/>
      <c r="AMJ490" s="1"/>
    </row>
    <row r="491" s="142" customFormat="true" ht="13.8" hidden="false" customHeight="false" outlineLevel="0" collapsed="false">
      <c r="A491" s="95"/>
      <c r="C491" s="102"/>
      <c r="D491" s="102"/>
      <c r="E491" s="103"/>
      <c r="F491" s="178"/>
      <c r="G491" s="68"/>
      <c r="H491" s="180"/>
      <c r="I491" s="68"/>
      <c r="J491" s="68"/>
      <c r="K491" s="68"/>
      <c r="L491" s="63"/>
      <c r="M491" s="68"/>
      <c r="N491" s="63"/>
      <c r="O491" s="68"/>
      <c r="P491" s="68"/>
      <c r="Q491" s="68"/>
      <c r="R491" s="68"/>
      <c r="AMI491" s="1"/>
      <c r="AMJ491" s="1"/>
    </row>
    <row r="492" s="142" customFormat="true" ht="13.8" hidden="false" customHeight="false" outlineLevel="0" collapsed="false">
      <c r="A492" s="95"/>
      <c r="C492" s="102"/>
      <c r="D492" s="102"/>
      <c r="E492" s="103"/>
      <c r="F492" s="178"/>
      <c r="G492" s="68"/>
      <c r="H492" s="180"/>
      <c r="I492" s="68"/>
      <c r="J492" s="68"/>
      <c r="K492" s="68"/>
      <c r="L492" s="63"/>
      <c r="M492" s="68"/>
      <c r="N492" s="63"/>
      <c r="O492" s="68"/>
      <c r="P492" s="68"/>
      <c r="Q492" s="68"/>
      <c r="R492" s="68"/>
      <c r="AMI492" s="1"/>
      <c r="AMJ492" s="1"/>
    </row>
    <row r="493" s="142" customFormat="true" ht="13.8" hidden="false" customHeight="false" outlineLevel="0" collapsed="false">
      <c r="A493" s="95"/>
      <c r="C493" s="102"/>
      <c r="D493" s="102"/>
      <c r="E493" s="103"/>
      <c r="F493" s="178"/>
      <c r="G493" s="68"/>
      <c r="H493" s="180"/>
      <c r="I493" s="68"/>
      <c r="J493" s="68"/>
      <c r="K493" s="68"/>
      <c r="L493" s="63"/>
      <c r="M493" s="68"/>
      <c r="N493" s="63"/>
      <c r="O493" s="68"/>
      <c r="P493" s="68"/>
      <c r="Q493" s="68"/>
      <c r="R493" s="68"/>
      <c r="AMI493" s="1"/>
      <c r="AMJ493" s="1"/>
    </row>
    <row r="494" s="142" customFormat="true" ht="13.8" hidden="false" customHeight="false" outlineLevel="0" collapsed="false">
      <c r="A494" s="95"/>
      <c r="C494" s="102"/>
      <c r="D494" s="102"/>
      <c r="E494" s="103"/>
      <c r="F494" s="178"/>
      <c r="G494" s="68"/>
      <c r="H494" s="180"/>
      <c r="I494" s="68"/>
      <c r="J494" s="68"/>
      <c r="K494" s="68"/>
      <c r="L494" s="63"/>
      <c r="M494" s="68"/>
      <c r="N494" s="63"/>
      <c r="O494" s="68"/>
      <c r="P494" s="68"/>
      <c r="Q494" s="68"/>
      <c r="R494" s="68"/>
      <c r="AMI494" s="1"/>
      <c r="AMJ494" s="1"/>
    </row>
    <row r="495" s="142" customFormat="true" ht="13.8" hidden="false" customHeight="false" outlineLevel="0" collapsed="false">
      <c r="A495" s="95"/>
      <c r="C495" s="102"/>
      <c r="D495" s="102"/>
      <c r="E495" s="103"/>
      <c r="F495" s="178"/>
      <c r="G495" s="68"/>
      <c r="H495" s="180"/>
      <c r="I495" s="68"/>
      <c r="J495" s="68"/>
      <c r="K495" s="68"/>
      <c r="L495" s="63"/>
      <c r="M495" s="68"/>
      <c r="N495" s="63"/>
      <c r="O495" s="68"/>
      <c r="P495" s="68"/>
      <c r="Q495" s="68"/>
      <c r="R495" s="68"/>
      <c r="AMI495" s="1"/>
      <c r="AMJ495" s="1"/>
    </row>
    <row r="496" s="142" customFormat="true" ht="13.8" hidden="false" customHeight="false" outlineLevel="0" collapsed="false">
      <c r="A496" s="95"/>
      <c r="C496" s="102"/>
      <c r="D496" s="102"/>
      <c r="E496" s="103"/>
      <c r="F496" s="178"/>
      <c r="G496" s="68"/>
      <c r="H496" s="180"/>
      <c r="I496" s="68"/>
      <c r="J496" s="68"/>
      <c r="K496" s="68"/>
      <c r="L496" s="63"/>
      <c r="M496" s="68"/>
      <c r="N496" s="63"/>
      <c r="O496" s="68"/>
      <c r="P496" s="68"/>
      <c r="Q496" s="68"/>
      <c r="R496" s="68"/>
      <c r="AMI496" s="1"/>
      <c r="AMJ496" s="1"/>
    </row>
    <row r="497" s="142" customFormat="true" ht="13.8" hidden="false" customHeight="false" outlineLevel="0" collapsed="false">
      <c r="A497" s="95"/>
      <c r="C497" s="102"/>
      <c r="D497" s="102"/>
      <c r="E497" s="103"/>
      <c r="F497" s="178"/>
      <c r="G497" s="68"/>
      <c r="H497" s="180"/>
      <c r="I497" s="68"/>
      <c r="J497" s="68"/>
      <c r="K497" s="68"/>
      <c r="L497" s="63"/>
      <c r="M497" s="68"/>
      <c r="N497" s="63"/>
      <c r="O497" s="68"/>
      <c r="P497" s="68"/>
      <c r="Q497" s="68"/>
      <c r="R497" s="68"/>
      <c r="AMI497" s="1"/>
      <c r="AMJ497" s="1"/>
    </row>
    <row r="498" s="142" customFormat="true" ht="13.8" hidden="false" customHeight="false" outlineLevel="0" collapsed="false">
      <c r="A498" s="95"/>
      <c r="C498" s="102"/>
      <c r="D498" s="102"/>
      <c r="E498" s="103"/>
      <c r="F498" s="178"/>
      <c r="G498" s="68"/>
      <c r="H498" s="180"/>
      <c r="I498" s="68"/>
      <c r="J498" s="68"/>
      <c r="K498" s="68"/>
      <c r="L498" s="63"/>
      <c r="M498" s="68"/>
      <c r="N498" s="63"/>
      <c r="O498" s="68"/>
      <c r="P498" s="68"/>
      <c r="Q498" s="68"/>
      <c r="R498" s="68"/>
      <c r="AMI498" s="1"/>
      <c r="AMJ498" s="1"/>
    </row>
    <row r="499" s="142" customFormat="true" ht="13.8" hidden="false" customHeight="false" outlineLevel="0" collapsed="false">
      <c r="A499" s="95"/>
      <c r="C499" s="102"/>
      <c r="D499" s="102"/>
      <c r="E499" s="103"/>
      <c r="F499" s="178"/>
      <c r="G499" s="68"/>
      <c r="H499" s="180"/>
      <c r="I499" s="68"/>
      <c r="J499" s="68"/>
      <c r="K499" s="68"/>
      <c r="L499" s="63"/>
      <c r="M499" s="68"/>
      <c r="N499" s="63"/>
      <c r="O499" s="68"/>
      <c r="P499" s="68"/>
      <c r="Q499" s="68"/>
      <c r="R499" s="68"/>
      <c r="AMI499" s="1"/>
      <c r="AMJ499" s="1"/>
    </row>
    <row r="500" s="142" customFormat="true" ht="13.8" hidden="false" customHeight="false" outlineLevel="0" collapsed="false">
      <c r="A500" s="95"/>
      <c r="C500" s="102"/>
      <c r="D500" s="102"/>
      <c r="E500" s="103"/>
      <c r="F500" s="178"/>
      <c r="G500" s="68"/>
      <c r="H500" s="180"/>
      <c r="I500" s="68"/>
      <c r="J500" s="68"/>
      <c r="K500" s="68"/>
      <c r="L500" s="63"/>
      <c r="M500" s="68"/>
      <c r="N500" s="63"/>
      <c r="O500" s="68"/>
      <c r="P500" s="68"/>
      <c r="Q500" s="68"/>
      <c r="R500" s="68"/>
      <c r="AMI500" s="1"/>
      <c r="AMJ500" s="1"/>
    </row>
    <row r="501" s="142" customFormat="true" ht="13.8" hidden="false" customHeight="false" outlineLevel="0" collapsed="false">
      <c r="A501" s="95"/>
      <c r="C501" s="102"/>
      <c r="D501" s="102"/>
      <c r="E501" s="103"/>
      <c r="F501" s="178"/>
      <c r="G501" s="68"/>
      <c r="H501" s="180"/>
      <c r="I501" s="68"/>
      <c r="J501" s="68"/>
      <c r="K501" s="68"/>
      <c r="L501" s="63"/>
      <c r="M501" s="68"/>
      <c r="N501" s="63"/>
      <c r="O501" s="68"/>
      <c r="P501" s="68"/>
      <c r="Q501" s="68"/>
      <c r="R501" s="68"/>
      <c r="AMI501" s="1"/>
      <c r="AMJ501" s="1"/>
    </row>
    <row r="502" s="142" customFormat="true" ht="13.8" hidden="false" customHeight="false" outlineLevel="0" collapsed="false">
      <c r="A502" s="95"/>
      <c r="C502" s="102"/>
      <c r="D502" s="102"/>
      <c r="E502" s="103"/>
      <c r="F502" s="178"/>
      <c r="G502" s="68"/>
      <c r="H502" s="180"/>
      <c r="I502" s="68"/>
      <c r="J502" s="68"/>
      <c r="K502" s="68"/>
      <c r="L502" s="63"/>
      <c r="M502" s="68"/>
      <c r="N502" s="63"/>
      <c r="O502" s="68"/>
      <c r="P502" s="68"/>
      <c r="Q502" s="68"/>
      <c r="R502" s="68"/>
      <c r="AMI502" s="1"/>
      <c r="AMJ502" s="1"/>
    </row>
    <row r="503" s="142" customFormat="true" ht="13.8" hidden="false" customHeight="false" outlineLevel="0" collapsed="false">
      <c r="A503" s="95"/>
      <c r="C503" s="102"/>
      <c r="D503" s="102"/>
      <c r="E503" s="103"/>
      <c r="F503" s="178"/>
      <c r="G503" s="68"/>
      <c r="H503" s="180"/>
      <c r="I503" s="68"/>
      <c r="J503" s="68"/>
      <c r="K503" s="68"/>
      <c r="L503" s="63"/>
      <c r="M503" s="68"/>
      <c r="N503" s="63"/>
      <c r="O503" s="68"/>
      <c r="P503" s="68"/>
      <c r="Q503" s="68"/>
      <c r="R503" s="68"/>
      <c r="AMI503" s="1"/>
      <c r="AMJ503" s="1"/>
    </row>
    <row r="504" s="142" customFormat="true" ht="13.8" hidden="false" customHeight="false" outlineLevel="0" collapsed="false">
      <c r="A504" s="95"/>
      <c r="C504" s="102"/>
      <c r="D504" s="102"/>
      <c r="E504" s="103"/>
      <c r="F504" s="178"/>
      <c r="G504" s="68"/>
      <c r="H504" s="180"/>
      <c r="I504" s="68"/>
      <c r="J504" s="68"/>
      <c r="K504" s="68"/>
      <c r="L504" s="63"/>
      <c r="M504" s="68"/>
      <c r="N504" s="63"/>
      <c r="O504" s="68"/>
      <c r="P504" s="68"/>
      <c r="Q504" s="68"/>
      <c r="R504" s="68"/>
      <c r="AMI504" s="1"/>
      <c r="AMJ504" s="1"/>
    </row>
    <row r="505" s="142" customFormat="true" ht="13.8" hidden="false" customHeight="false" outlineLevel="0" collapsed="false">
      <c r="A505" s="95"/>
      <c r="C505" s="102"/>
      <c r="D505" s="102"/>
      <c r="E505" s="103"/>
      <c r="F505" s="178"/>
      <c r="G505" s="68"/>
      <c r="H505" s="180"/>
      <c r="I505" s="68"/>
      <c r="J505" s="68"/>
      <c r="K505" s="68"/>
      <c r="L505" s="63"/>
      <c r="M505" s="68"/>
      <c r="N505" s="63"/>
      <c r="O505" s="68"/>
      <c r="P505" s="68"/>
      <c r="Q505" s="68"/>
      <c r="R505" s="68"/>
      <c r="AMI505" s="1"/>
      <c r="AMJ505" s="1"/>
    </row>
    <row r="506" s="142" customFormat="true" ht="13.8" hidden="false" customHeight="false" outlineLevel="0" collapsed="false">
      <c r="A506" s="95"/>
      <c r="C506" s="102"/>
      <c r="D506" s="102"/>
      <c r="E506" s="103"/>
      <c r="F506" s="178"/>
      <c r="G506" s="68"/>
      <c r="H506" s="180"/>
      <c r="I506" s="68"/>
      <c r="J506" s="68"/>
      <c r="K506" s="68"/>
      <c r="L506" s="63"/>
      <c r="M506" s="68"/>
      <c r="N506" s="63"/>
      <c r="O506" s="68"/>
      <c r="P506" s="68"/>
      <c r="Q506" s="68"/>
      <c r="R506" s="68"/>
      <c r="AMI506" s="1"/>
      <c r="AMJ506" s="1"/>
    </row>
    <row r="507" s="142" customFormat="true" ht="13.8" hidden="false" customHeight="false" outlineLevel="0" collapsed="false">
      <c r="A507" s="95"/>
      <c r="C507" s="102"/>
      <c r="D507" s="102"/>
      <c r="E507" s="103"/>
      <c r="F507" s="178"/>
      <c r="G507" s="68"/>
      <c r="H507" s="180"/>
      <c r="I507" s="68"/>
      <c r="J507" s="68"/>
      <c r="K507" s="68"/>
      <c r="L507" s="63"/>
      <c r="M507" s="68"/>
      <c r="N507" s="63"/>
      <c r="O507" s="68"/>
      <c r="P507" s="68"/>
      <c r="Q507" s="68"/>
      <c r="R507" s="68"/>
      <c r="AMI507" s="1"/>
      <c r="AMJ507" s="1"/>
    </row>
    <row r="508" s="142" customFormat="true" ht="13.8" hidden="false" customHeight="false" outlineLevel="0" collapsed="false">
      <c r="A508" s="95"/>
      <c r="C508" s="102"/>
      <c r="D508" s="102"/>
      <c r="E508" s="103"/>
      <c r="F508" s="178"/>
      <c r="G508" s="68"/>
      <c r="H508" s="180"/>
      <c r="I508" s="68"/>
      <c r="J508" s="68"/>
      <c r="K508" s="68"/>
      <c r="L508" s="63"/>
      <c r="M508" s="68"/>
      <c r="N508" s="63"/>
      <c r="O508" s="68"/>
      <c r="P508" s="68"/>
      <c r="Q508" s="68"/>
      <c r="R508" s="68"/>
      <c r="AMI508" s="1"/>
      <c r="AMJ508" s="1"/>
    </row>
    <row r="509" s="142" customFormat="true" ht="13.8" hidden="false" customHeight="false" outlineLevel="0" collapsed="false">
      <c r="A509" s="95"/>
      <c r="C509" s="102"/>
      <c r="D509" s="102"/>
      <c r="E509" s="103"/>
      <c r="F509" s="178"/>
      <c r="G509" s="68"/>
      <c r="H509" s="180"/>
      <c r="I509" s="68"/>
      <c r="J509" s="68"/>
      <c r="K509" s="68"/>
      <c r="L509" s="63"/>
      <c r="M509" s="68"/>
      <c r="N509" s="63"/>
      <c r="O509" s="68"/>
      <c r="P509" s="68"/>
      <c r="Q509" s="68"/>
      <c r="R509" s="68"/>
      <c r="AMI509" s="1"/>
      <c r="AMJ509" s="1"/>
    </row>
    <row r="510" s="142" customFormat="true" ht="13.8" hidden="false" customHeight="false" outlineLevel="0" collapsed="false">
      <c r="A510" s="95"/>
      <c r="C510" s="102"/>
      <c r="D510" s="102"/>
      <c r="E510" s="103"/>
      <c r="F510" s="178"/>
      <c r="G510" s="68"/>
      <c r="H510" s="180"/>
      <c r="I510" s="68"/>
      <c r="J510" s="68"/>
      <c r="K510" s="68"/>
      <c r="L510" s="63"/>
      <c r="M510" s="68"/>
      <c r="N510" s="63"/>
      <c r="O510" s="68"/>
      <c r="P510" s="68"/>
      <c r="Q510" s="68"/>
      <c r="R510" s="68"/>
      <c r="AMI510" s="1"/>
      <c r="AMJ510" s="1"/>
    </row>
    <row r="511" s="142" customFormat="true" ht="13.8" hidden="false" customHeight="false" outlineLevel="0" collapsed="false">
      <c r="A511" s="95"/>
      <c r="C511" s="102"/>
      <c r="D511" s="102"/>
      <c r="E511" s="103"/>
      <c r="F511" s="178"/>
      <c r="G511" s="68"/>
      <c r="H511" s="180"/>
      <c r="I511" s="68"/>
      <c r="J511" s="68"/>
      <c r="K511" s="68"/>
      <c r="L511" s="63"/>
      <c r="M511" s="68"/>
      <c r="N511" s="63"/>
      <c r="O511" s="68"/>
      <c r="P511" s="68"/>
      <c r="Q511" s="68"/>
      <c r="R511" s="68"/>
      <c r="AMI511" s="1"/>
      <c r="AMJ511" s="1"/>
    </row>
    <row r="512" s="142" customFormat="true" ht="13.8" hidden="false" customHeight="false" outlineLevel="0" collapsed="false">
      <c r="A512" s="95"/>
      <c r="C512" s="102"/>
      <c r="D512" s="102"/>
      <c r="E512" s="103"/>
      <c r="F512" s="178"/>
      <c r="G512" s="68"/>
      <c r="H512" s="180"/>
      <c r="I512" s="68"/>
      <c r="J512" s="68"/>
      <c r="K512" s="68"/>
      <c r="L512" s="63"/>
      <c r="M512" s="68"/>
      <c r="N512" s="63"/>
      <c r="O512" s="68"/>
      <c r="P512" s="68"/>
      <c r="Q512" s="68"/>
      <c r="R512" s="68"/>
      <c r="AMI512" s="1"/>
      <c r="AMJ512" s="1"/>
    </row>
    <row r="513" s="142" customFormat="true" ht="13.8" hidden="false" customHeight="false" outlineLevel="0" collapsed="false">
      <c r="A513" s="95"/>
      <c r="C513" s="102"/>
      <c r="D513" s="102"/>
      <c r="E513" s="103"/>
      <c r="F513" s="178"/>
      <c r="G513" s="68"/>
      <c r="H513" s="180"/>
      <c r="I513" s="68"/>
      <c r="J513" s="68"/>
      <c r="K513" s="68"/>
      <c r="L513" s="63"/>
      <c r="M513" s="68"/>
      <c r="N513" s="63"/>
      <c r="O513" s="68"/>
      <c r="P513" s="68"/>
      <c r="Q513" s="68"/>
      <c r="R513" s="68"/>
      <c r="AMI513" s="1"/>
      <c r="AMJ513" s="1"/>
    </row>
    <row r="514" s="142" customFormat="true" ht="13.8" hidden="false" customHeight="false" outlineLevel="0" collapsed="false">
      <c r="A514" s="95"/>
      <c r="C514" s="102"/>
      <c r="D514" s="102"/>
      <c r="E514" s="103"/>
      <c r="F514" s="178"/>
      <c r="G514" s="68"/>
      <c r="H514" s="180"/>
      <c r="I514" s="68"/>
      <c r="J514" s="68"/>
      <c r="K514" s="68"/>
      <c r="L514" s="63"/>
      <c r="M514" s="68"/>
      <c r="N514" s="63"/>
      <c r="O514" s="68"/>
      <c r="P514" s="68"/>
      <c r="Q514" s="68"/>
      <c r="R514" s="68"/>
      <c r="AMI514" s="1"/>
      <c r="AMJ514" s="1"/>
    </row>
    <row r="515" s="142" customFormat="true" ht="13.8" hidden="false" customHeight="false" outlineLevel="0" collapsed="false">
      <c r="A515" s="95"/>
      <c r="C515" s="102"/>
      <c r="D515" s="102"/>
      <c r="E515" s="103"/>
      <c r="F515" s="178"/>
      <c r="G515" s="68"/>
      <c r="H515" s="180"/>
      <c r="I515" s="68"/>
      <c r="J515" s="68"/>
      <c r="K515" s="68"/>
      <c r="L515" s="63"/>
      <c r="M515" s="68"/>
      <c r="N515" s="63"/>
      <c r="O515" s="68"/>
      <c r="P515" s="68"/>
      <c r="Q515" s="68"/>
      <c r="R515" s="68"/>
      <c r="AMI515" s="1"/>
      <c r="AMJ515" s="1"/>
    </row>
    <row r="516" s="142" customFormat="true" ht="13.8" hidden="false" customHeight="false" outlineLevel="0" collapsed="false">
      <c r="A516" s="95"/>
      <c r="C516" s="102"/>
      <c r="D516" s="102"/>
      <c r="E516" s="103"/>
      <c r="F516" s="178"/>
      <c r="G516" s="68"/>
      <c r="H516" s="180"/>
      <c r="I516" s="68"/>
      <c r="J516" s="68"/>
      <c r="K516" s="68"/>
      <c r="L516" s="63"/>
      <c r="M516" s="68"/>
      <c r="N516" s="63"/>
      <c r="O516" s="68"/>
      <c r="P516" s="68"/>
      <c r="Q516" s="68"/>
      <c r="R516" s="68"/>
      <c r="AMI516" s="1"/>
      <c r="AMJ516" s="1"/>
    </row>
    <row r="517" s="142" customFormat="true" ht="13.8" hidden="false" customHeight="false" outlineLevel="0" collapsed="false">
      <c r="A517" s="95"/>
      <c r="C517" s="102"/>
      <c r="D517" s="102"/>
      <c r="E517" s="103"/>
      <c r="F517" s="178"/>
      <c r="G517" s="68"/>
      <c r="H517" s="180"/>
      <c r="I517" s="68"/>
      <c r="J517" s="68"/>
      <c r="K517" s="68"/>
      <c r="L517" s="63"/>
      <c r="M517" s="68"/>
      <c r="N517" s="63"/>
      <c r="O517" s="68"/>
      <c r="P517" s="68"/>
      <c r="Q517" s="68"/>
      <c r="R517" s="68"/>
      <c r="AMI517" s="1"/>
      <c r="AMJ517" s="1"/>
    </row>
    <row r="518" s="142" customFormat="true" ht="13.8" hidden="false" customHeight="false" outlineLevel="0" collapsed="false">
      <c r="A518" s="95"/>
      <c r="C518" s="102"/>
      <c r="D518" s="102"/>
      <c r="E518" s="103"/>
      <c r="F518" s="178"/>
      <c r="G518" s="68"/>
      <c r="H518" s="180"/>
      <c r="I518" s="68"/>
      <c r="J518" s="68"/>
      <c r="K518" s="68"/>
      <c r="L518" s="63"/>
      <c r="M518" s="68"/>
      <c r="N518" s="63"/>
      <c r="O518" s="68"/>
      <c r="P518" s="68"/>
      <c r="Q518" s="68"/>
      <c r="R518" s="68"/>
      <c r="AMI518" s="1"/>
      <c r="AMJ518" s="1"/>
    </row>
    <row r="519" s="142" customFormat="true" ht="13.8" hidden="false" customHeight="false" outlineLevel="0" collapsed="false">
      <c r="A519" s="95"/>
      <c r="C519" s="102"/>
      <c r="D519" s="102"/>
      <c r="E519" s="103"/>
      <c r="F519" s="178"/>
      <c r="G519" s="68"/>
      <c r="H519" s="180"/>
      <c r="I519" s="68"/>
      <c r="J519" s="68"/>
      <c r="K519" s="68"/>
      <c r="L519" s="63"/>
      <c r="M519" s="68"/>
      <c r="N519" s="63"/>
      <c r="O519" s="68"/>
      <c r="P519" s="68"/>
      <c r="Q519" s="68"/>
      <c r="R519" s="68"/>
      <c r="AMI519" s="1"/>
      <c r="AMJ519" s="1"/>
    </row>
    <row r="520" s="142" customFormat="true" ht="13.8" hidden="false" customHeight="false" outlineLevel="0" collapsed="false">
      <c r="A520" s="95"/>
      <c r="C520" s="102"/>
      <c r="D520" s="102"/>
      <c r="E520" s="103"/>
      <c r="F520" s="178"/>
      <c r="G520" s="68"/>
      <c r="H520" s="180"/>
      <c r="I520" s="68"/>
      <c r="J520" s="68"/>
      <c r="K520" s="68"/>
      <c r="L520" s="63"/>
      <c r="M520" s="68"/>
      <c r="N520" s="63"/>
      <c r="O520" s="68"/>
      <c r="P520" s="68"/>
      <c r="Q520" s="68"/>
      <c r="R520" s="68"/>
      <c r="AMI520" s="1"/>
      <c r="AMJ520" s="1"/>
    </row>
    <row r="521" s="142" customFormat="true" ht="13.8" hidden="false" customHeight="false" outlineLevel="0" collapsed="false">
      <c r="A521" s="95"/>
      <c r="C521" s="102"/>
      <c r="D521" s="102"/>
      <c r="E521" s="103"/>
      <c r="F521" s="178"/>
      <c r="G521" s="68"/>
      <c r="H521" s="180"/>
      <c r="I521" s="68"/>
      <c r="J521" s="68"/>
      <c r="K521" s="68"/>
      <c r="L521" s="63"/>
      <c r="M521" s="68"/>
      <c r="N521" s="63"/>
      <c r="O521" s="68"/>
      <c r="P521" s="68"/>
      <c r="Q521" s="68"/>
      <c r="R521" s="68"/>
      <c r="AMI521" s="1"/>
      <c r="AMJ521" s="1"/>
    </row>
    <row r="522" s="142" customFormat="true" ht="13.8" hidden="false" customHeight="false" outlineLevel="0" collapsed="false">
      <c r="A522" s="95"/>
      <c r="C522" s="102"/>
      <c r="D522" s="102"/>
      <c r="E522" s="103"/>
      <c r="F522" s="178"/>
      <c r="G522" s="68"/>
      <c r="H522" s="180"/>
      <c r="I522" s="68"/>
      <c r="J522" s="68"/>
      <c r="K522" s="68"/>
      <c r="L522" s="63"/>
      <c r="M522" s="68"/>
      <c r="N522" s="63"/>
      <c r="O522" s="68"/>
      <c r="P522" s="68"/>
      <c r="Q522" s="68"/>
      <c r="R522" s="68"/>
      <c r="AMI522" s="1"/>
      <c r="AMJ522" s="1"/>
    </row>
    <row r="523" s="142" customFormat="true" ht="13.8" hidden="false" customHeight="false" outlineLevel="0" collapsed="false">
      <c r="A523" s="95"/>
      <c r="C523" s="102"/>
      <c r="D523" s="102"/>
      <c r="E523" s="103"/>
      <c r="F523" s="178"/>
      <c r="G523" s="68"/>
      <c r="H523" s="180"/>
      <c r="I523" s="68"/>
      <c r="J523" s="68"/>
      <c r="K523" s="68"/>
      <c r="L523" s="63"/>
      <c r="M523" s="68"/>
      <c r="N523" s="63"/>
      <c r="O523" s="68"/>
      <c r="P523" s="68"/>
      <c r="Q523" s="68"/>
      <c r="R523" s="68"/>
      <c r="AMI523" s="1"/>
      <c r="AMJ523" s="1"/>
    </row>
    <row r="524" s="142" customFormat="true" ht="13.8" hidden="false" customHeight="false" outlineLevel="0" collapsed="false">
      <c r="A524" s="95"/>
      <c r="C524" s="102"/>
      <c r="D524" s="102"/>
      <c r="E524" s="103"/>
      <c r="F524" s="178"/>
      <c r="G524" s="68"/>
      <c r="H524" s="180"/>
      <c r="I524" s="68"/>
      <c r="J524" s="68"/>
      <c r="K524" s="68"/>
      <c r="L524" s="63"/>
      <c r="M524" s="68"/>
      <c r="N524" s="63"/>
      <c r="O524" s="68"/>
      <c r="P524" s="68"/>
      <c r="Q524" s="68"/>
      <c r="R524" s="68"/>
      <c r="AMI524" s="1"/>
      <c r="AMJ524" s="1"/>
    </row>
    <row r="525" s="142" customFormat="true" ht="13.8" hidden="false" customHeight="false" outlineLevel="0" collapsed="false">
      <c r="A525" s="95"/>
      <c r="C525" s="102"/>
      <c r="D525" s="102"/>
      <c r="E525" s="103"/>
      <c r="F525" s="178"/>
      <c r="G525" s="68"/>
      <c r="H525" s="180"/>
      <c r="I525" s="68"/>
      <c r="J525" s="68"/>
      <c r="K525" s="68"/>
      <c r="L525" s="63"/>
      <c r="M525" s="68"/>
      <c r="N525" s="63"/>
      <c r="O525" s="68"/>
      <c r="P525" s="68"/>
      <c r="Q525" s="68"/>
      <c r="R525" s="68"/>
      <c r="AMI525" s="1"/>
      <c r="AMJ525" s="1"/>
    </row>
    <row r="526" s="142" customFormat="true" ht="13.8" hidden="false" customHeight="false" outlineLevel="0" collapsed="false">
      <c r="A526" s="95"/>
      <c r="C526" s="102"/>
      <c r="D526" s="102"/>
      <c r="E526" s="103"/>
      <c r="F526" s="178"/>
      <c r="G526" s="68"/>
      <c r="H526" s="180"/>
      <c r="I526" s="68"/>
      <c r="J526" s="68"/>
      <c r="K526" s="68"/>
      <c r="L526" s="63"/>
      <c r="M526" s="68"/>
      <c r="N526" s="63"/>
      <c r="O526" s="68"/>
      <c r="P526" s="68"/>
      <c r="Q526" s="68"/>
      <c r="R526" s="68"/>
      <c r="AMI526" s="1"/>
      <c r="AMJ526" s="1"/>
    </row>
    <row r="527" s="142" customFormat="true" ht="13.8" hidden="false" customHeight="false" outlineLevel="0" collapsed="false">
      <c r="A527" s="95"/>
      <c r="C527" s="102"/>
      <c r="D527" s="102"/>
      <c r="E527" s="103"/>
      <c r="F527" s="178"/>
      <c r="G527" s="68"/>
      <c r="H527" s="180"/>
      <c r="I527" s="68"/>
      <c r="J527" s="68"/>
      <c r="K527" s="68"/>
      <c r="L527" s="63"/>
      <c r="M527" s="68"/>
      <c r="N527" s="63"/>
      <c r="O527" s="68"/>
      <c r="P527" s="68"/>
      <c r="Q527" s="68"/>
      <c r="R527" s="68"/>
      <c r="AMI527" s="1"/>
      <c r="AMJ527" s="1"/>
    </row>
    <row r="528" s="142" customFormat="true" ht="13.8" hidden="false" customHeight="false" outlineLevel="0" collapsed="false">
      <c r="A528" s="95"/>
      <c r="C528" s="102"/>
      <c r="D528" s="102"/>
      <c r="E528" s="103"/>
      <c r="F528" s="178"/>
      <c r="G528" s="68"/>
      <c r="H528" s="180"/>
      <c r="I528" s="68"/>
      <c r="J528" s="68"/>
      <c r="K528" s="68"/>
      <c r="L528" s="63"/>
      <c r="M528" s="68"/>
      <c r="N528" s="63"/>
      <c r="O528" s="68"/>
      <c r="P528" s="68"/>
      <c r="Q528" s="68"/>
      <c r="R528" s="68"/>
      <c r="AMI528" s="1"/>
      <c r="AMJ528" s="1"/>
    </row>
    <row r="529" s="142" customFormat="true" ht="13.8" hidden="false" customHeight="false" outlineLevel="0" collapsed="false">
      <c r="A529" s="95"/>
      <c r="C529" s="102"/>
      <c r="D529" s="102"/>
      <c r="E529" s="103"/>
      <c r="F529" s="178"/>
      <c r="G529" s="68"/>
      <c r="H529" s="180"/>
      <c r="I529" s="68"/>
      <c r="J529" s="68"/>
      <c r="K529" s="68"/>
      <c r="L529" s="63"/>
      <c r="M529" s="68"/>
      <c r="N529" s="63"/>
      <c r="O529" s="68"/>
      <c r="P529" s="68"/>
      <c r="Q529" s="68"/>
      <c r="R529" s="68"/>
      <c r="AMI529" s="1"/>
      <c r="AMJ529" s="1"/>
    </row>
    <row r="530" s="142" customFormat="true" ht="13.8" hidden="false" customHeight="false" outlineLevel="0" collapsed="false">
      <c r="A530" s="95"/>
      <c r="C530" s="102"/>
      <c r="D530" s="102"/>
      <c r="E530" s="103"/>
      <c r="F530" s="178"/>
      <c r="G530" s="68"/>
      <c r="H530" s="180"/>
      <c r="I530" s="68"/>
      <c r="J530" s="68"/>
      <c r="K530" s="68"/>
      <c r="L530" s="63"/>
      <c r="M530" s="68"/>
      <c r="N530" s="63"/>
      <c r="O530" s="68"/>
      <c r="P530" s="68"/>
      <c r="Q530" s="68"/>
      <c r="R530" s="68"/>
      <c r="AMI530" s="1"/>
      <c r="AMJ530" s="1"/>
    </row>
    <row r="531" s="142" customFormat="true" ht="13.8" hidden="false" customHeight="false" outlineLevel="0" collapsed="false">
      <c r="A531" s="95"/>
      <c r="C531" s="102"/>
      <c r="D531" s="102"/>
      <c r="E531" s="103"/>
      <c r="F531" s="178"/>
      <c r="G531" s="68"/>
      <c r="H531" s="180"/>
      <c r="I531" s="68"/>
      <c r="J531" s="68"/>
      <c r="K531" s="68"/>
      <c r="L531" s="63"/>
      <c r="M531" s="68"/>
      <c r="N531" s="63"/>
      <c r="O531" s="68"/>
      <c r="P531" s="68"/>
      <c r="Q531" s="68"/>
      <c r="R531" s="68"/>
      <c r="AMI531" s="1"/>
      <c r="AMJ531" s="1"/>
    </row>
    <row r="532" s="142" customFormat="true" ht="13.8" hidden="false" customHeight="false" outlineLevel="0" collapsed="false">
      <c r="A532" s="95"/>
      <c r="C532" s="102"/>
      <c r="D532" s="102"/>
      <c r="E532" s="103"/>
      <c r="F532" s="178"/>
      <c r="G532" s="68"/>
      <c r="H532" s="180"/>
      <c r="I532" s="68"/>
      <c r="J532" s="68"/>
      <c r="K532" s="68"/>
      <c r="L532" s="63"/>
      <c r="M532" s="68"/>
      <c r="N532" s="63"/>
      <c r="O532" s="68"/>
      <c r="P532" s="68"/>
      <c r="Q532" s="68"/>
      <c r="R532" s="68"/>
      <c r="AMI532" s="1"/>
      <c r="AMJ532" s="1"/>
    </row>
    <row r="533" s="142" customFormat="true" ht="13.8" hidden="false" customHeight="false" outlineLevel="0" collapsed="false">
      <c r="A533" s="95"/>
      <c r="C533" s="102"/>
      <c r="D533" s="102"/>
      <c r="E533" s="103"/>
      <c r="F533" s="178"/>
      <c r="G533" s="68"/>
      <c r="H533" s="180"/>
      <c r="I533" s="68"/>
      <c r="J533" s="68"/>
      <c r="K533" s="68"/>
      <c r="L533" s="63"/>
      <c r="M533" s="68"/>
      <c r="N533" s="63"/>
      <c r="O533" s="68"/>
      <c r="P533" s="68"/>
      <c r="Q533" s="68"/>
      <c r="R533" s="68"/>
      <c r="AMI533" s="1"/>
      <c r="AMJ533" s="1"/>
    </row>
    <row r="534" s="142" customFormat="true" ht="13.8" hidden="false" customHeight="false" outlineLevel="0" collapsed="false">
      <c r="A534" s="95"/>
      <c r="C534" s="102"/>
      <c r="D534" s="102"/>
      <c r="E534" s="103"/>
      <c r="F534" s="178"/>
      <c r="G534" s="68"/>
      <c r="H534" s="180"/>
      <c r="I534" s="68"/>
      <c r="J534" s="68"/>
      <c r="K534" s="68"/>
      <c r="L534" s="63"/>
      <c r="M534" s="68"/>
      <c r="N534" s="63"/>
      <c r="O534" s="68"/>
      <c r="P534" s="68"/>
      <c r="Q534" s="68"/>
      <c r="R534" s="68"/>
      <c r="AMI534" s="1"/>
      <c r="AMJ534" s="1"/>
    </row>
    <row r="535" s="142" customFormat="true" ht="13.8" hidden="false" customHeight="false" outlineLevel="0" collapsed="false">
      <c r="A535" s="95"/>
      <c r="C535" s="102"/>
      <c r="D535" s="102"/>
      <c r="E535" s="103"/>
      <c r="F535" s="178"/>
      <c r="G535" s="68"/>
      <c r="H535" s="180"/>
      <c r="I535" s="68"/>
      <c r="J535" s="68"/>
      <c r="K535" s="68"/>
      <c r="L535" s="63"/>
      <c r="M535" s="68"/>
      <c r="N535" s="63"/>
      <c r="O535" s="68"/>
      <c r="P535" s="68"/>
      <c r="Q535" s="68"/>
      <c r="R535" s="68"/>
      <c r="AMI535" s="1"/>
      <c r="AMJ535" s="1"/>
    </row>
    <row r="536" s="142" customFormat="true" ht="13.8" hidden="false" customHeight="false" outlineLevel="0" collapsed="false">
      <c r="A536" s="95"/>
      <c r="C536" s="102"/>
      <c r="D536" s="102"/>
      <c r="E536" s="103"/>
      <c r="F536" s="178"/>
      <c r="G536" s="68"/>
      <c r="H536" s="180"/>
      <c r="I536" s="68"/>
      <c r="J536" s="68"/>
      <c r="K536" s="68"/>
      <c r="L536" s="63"/>
      <c r="M536" s="68"/>
      <c r="N536" s="63"/>
      <c r="O536" s="68"/>
      <c r="P536" s="68"/>
      <c r="Q536" s="68"/>
      <c r="R536" s="68"/>
      <c r="AMI536" s="1"/>
      <c r="AMJ536" s="1"/>
    </row>
    <row r="537" s="142" customFormat="true" ht="13.8" hidden="false" customHeight="false" outlineLevel="0" collapsed="false">
      <c r="A537" s="95"/>
      <c r="C537" s="102"/>
      <c r="D537" s="102"/>
      <c r="E537" s="103"/>
      <c r="F537" s="178"/>
      <c r="G537" s="68"/>
      <c r="H537" s="180"/>
      <c r="I537" s="68"/>
      <c r="J537" s="68"/>
      <c r="K537" s="68"/>
      <c r="L537" s="63"/>
      <c r="M537" s="68"/>
      <c r="N537" s="63"/>
      <c r="O537" s="68"/>
      <c r="P537" s="68"/>
      <c r="Q537" s="68"/>
      <c r="R537" s="68"/>
      <c r="AMI537" s="1"/>
      <c r="AMJ537" s="1"/>
    </row>
    <row r="538" s="142" customFormat="true" ht="13.8" hidden="false" customHeight="false" outlineLevel="0" collapsed="false">
      <c r="A538" s="95"/>
      <c r="C538" s="102"/>
      <c r="D538" s="102"/>
      <c r="E538" s="103"/>
      <c r="F538" s="178"/>
      <c r="G538" s="68"/>
      <c r="H538" s="180"/>
      <c r="I538" s="68"/>
      <c r="J538" s="68"/>
      <c r="K538" s="68"/>
      <c r="L538" s="63"/>
      <c r="M538" s="68"/>
      <c r="N538" s="63"/>
      <c r="O538" s="68"/>
      <c r="P538" s="68"/>
      <c r="Q538" s="68"/>
      <c r="R538" s="68"/>
      <c r="AMI538" s="1"/>
      <c r="AMJ538" s="1"/>
    </row>
    <row r="539" s="142" customFormat="true" ht="13.8" hidden="false" customHeight="false" outlineLevel="0" collapsed="false">
      <c r="A539" s="95"/>
      <c r="C539" s="102"/>
      <c r="D539" s="102"/>
      <c r="E539" s="103"/>
      <c r="F539" s="178"/>
      <c r="G539" s="68"/>
      <c r="H539" s="180"/>
      <c r="I539" s="68"/>
      <c r="J539" s="68"/>
      <c r="K539" s="68"/>
      <c r="L539" s="63"/>
      <c r="M539" s="68"/>
      <c r="N539" s="63"/>
      <c r="O539" s="68"/>
      <c r="P539" s="68"/>
      <c r="Q539" s="68"/>
      <c r="R539" s="68"/>
      <c r="AMI539" s="1"/>
      <c r="AMJ539" s="1"/>
    </row>
    <row r="540" s="142" customFormat="true" ht="13.8" hidden="false" customHeight="false" outlineLevel="0" collapsed="false">
      <c r="A540" s="95"/>
      <c r="C540" s="102"/>
      <c r="D540" s="102"/>
      <c r="E540" s="103"/>
      <c r="F540" s="178"/>
      <c r="G540" s="68"/>
      <c r="H540" s="180"/>
      <c r="I540" s="68"/>
      <c r="J540" s="68"/>
      <c r="K540" s="68"/>
      <c r="L540" s="63"/>
      <c r="M540" s="68"/>
      <c r="N540" s="63"/>
      <c r="O540" s="68"/>
      <c r="P540" s="68"/>
      <c r="Q540" s="68"/>
      <c r="R540" s="68"/>
      <c r="AMI540" s="1"/>
      <c r="AMJ540" s="1"/>
    </row>
    <row r="541" s="142" customFormat="true" ht="13.8" hidden="false" customHeight="false" outlineLevel="0" collapsed="false">
      <c r="A541" s="95"/>
      <c r="C541" s="102"/>
      <c r="D541" s="102"/>
      <c r="E541" s="103"/>
      <c r="F541" s="178"/>
      <c r="G541" s="68"/>
      <c r="H541" s="180"/>
      <c r="I541" s="68"/>
      <c r="J541" s="68"/>
      <c r="K541" s="68"/>
      <c r="L541" s="63"/>
      <c r="M541" s="68"/>
      <c r="N541" s="63"/>
      <c r="O541" s="68"/>
      <c r="P541" s="68"/>
      <c r="Q541" s="68"/>
      <c r="R541" s="68"/>
      <c r="AMI541" s="1"/>
      <c r="AMJ541" s="1"/>
    </row>
    <row r="542" s="142" customFormat="true" ht="13.8" hidden="false" customHeight="false" outlineLevel="0" collapsed="false">
      <c r="A542" s="95"/>
      <c r="C542" s="102"/>
      <c r="D542" s="102"/>
      <c r="E542" s="103"/>
      <c r="F542" s="178"/>
      <c r="G542" s="68"/>
      <c r="H542" s="180"/>
      <c r="I542" s="68"/>
      <c r="J542" s="68"/>
      <c r="K542" s="68"/>
      <c r="L542" s="63"/>
      <c r="M542" s="68"/>
      <c r="N542" s="63"/>
      <c r="O542" s="68"/>
      <c r="P542" s="68"/>
      <c r="Q542" s="68"/>
      <c r="R542" s="68"/>
      <c r="AMI542" s="1"/>
      <c r="AMJ542" s="1"/>
    </row>
    <row r="543" s="142" customFormat="true" ht="13.8" hidden="false" customHeight="false" outlineLevel="0" collapsed="false">
      <c r="A543" s="95"/>
      <c r="C543" s="102"/>
      <c r="D543" s="102"/>
      <c r="E543" s="103"/>
      <c r="F543" s="178"/>
      <c r="G543" s="68"/>
      <c r="H543" s="180"/>
      <c r="I543" s="68"/>
      <c r="J543" s="68"/>
      <c r="K543" s="68"/>
      <c r="L543" s="63"/>
      <c r="M543" s="68"/>
      <c r="N543" s="63"/>
      <c r="O543" s="68"/>
      <c r="P543" s="68"/>
      <c r="Q543" s="68"/>
      <c r="R543" s="68"/>
      <c r="AMI543" s="1"/>
      <c r="AMJ543" s="1"/>
    </row>
    <row r="544" s="142" customFormat="true" ht="13.8" hidden="false" customHeight="false" outlineLevel="0" collapsed="false">
      <c r="A544" s="95"/>
      <c r="C544" s="102"/>
      <c r="D544" s="102"/>
      <c r="E544" s="103"/>
      <c r="F544" s="178"/>
      <c r="G544" s="68"/>
      <c r="H544" s="180"/>
      <c r="I544" s="68"/>
      <c r="J544" s="68"/>
      <c r="K544" s="68"/>
      <c r="L544" s="63"/>
      <c r="M544" s="68"/>
      <c r="N544" s="63"/>
      <c r="O544" s="68"/>
      <c r="P544" s="68"/>
      <c r="Q544" s="68"/>
      <c r="R544" s="68"/>
      <c r="AMI544" s="1"/>
      <c r="AMJ544" s="1"/>
    </row>
    <row r="545" s="142" customFormat="true" ht="13.8" hidden="false" customHeight="false" outlineLevel="0" collapsed="false">
      <c r="A545" s="95"/>
      <c r="C545" s="102"/>
      <c r="D545" s="102"/>
      <c r="E545" s="103"/>
      <c r="F545" s="178"/>
      <c r="G545" s="68"/>
      <c r="H545" s="180"/>
      <c r="I545" s="68"/>
      <c r="J545" s="68"/>
      <c r="K545" s="68"/>
      <c r="L545" s="63"/>
      <c r="M545" s="68"/>
      <c r="N545" s="63"/>
      <c r="O545" s="68"/>
      <c r="P545" s="68"/>
      <c r="Q545" s="68"/>
      <c r="R545" s="68"/>
      <c r="AMI545" s="1"/>
      <c r="AMJ545" s="1"/>
    </row>
    <row r="546" s="142" customFormat="true" ht="13.8" hidden="false" customHeight="false" outlineLevel="0" collapsed="false">
      <c r="A546" s="95"/>
      <c r="C546" s="102"/>
      <c r="D546" s="102"/>
      <c r="E546" s="103"/>
      <c r="F546" s="178"/>
      <c r="G546" s="68"/>
      <c r="H546" s="180"/>
      <c r="I546" s="68"/>
      <c r="J546" s="68"/>
      <c r="K546" s="68"/>
      <c r="L546" s="63"/>
      <c r="M546" s="68"/>
      <c r="N546" s="63"/>
      <c r="O546" s="68"/>
      <c r="P546" s="68"/>
      <c r="Q546" s="68"/>
      <c r="R546" s="68"/>
      <c r="AMI546" s="1"/>
      <c r="AMJ546" s="1"/>
    </row>
    <row r="547" s="142" customFormat="true" ht="13.8" hidden="false" customHeight="false" outlineLevel="0" collapsed="false">
      <c r="A547" s="95"/>
      <c r="C547" s="102"/>
      <c r="D547" s="102"/>
      <c r="E547" s="103"/>
      <c r="F547" s="178"/>
      <c r="G547" s="68"/>
      <c r="H547" s="180"/>
      <c r="I547" s="68"/>
      <c r="J547" s="68"/>
      <c r="K547" s="68"/>
      <c r="L547" s="63"/>
      <c r="M547" s="68"/>
      <c r="N547" s="63"/>
      <c r="O547" s="68"/>
      <c r="P547" s="68"/>
      <c r="Q547" s="68"/>
      <c r="R547" s="68"/>
      <c r="AMI547" s="1"/>
      <c r="AMJ547" s="1"/>
    </row>
    <row r="548" s="142" customFormat="true" ht="13.8" hidden="false" customHeight="false" outlineLevel="0" collapsed="false">
      <c r="A548" s="95"/>
      <c r="C548" s="102"/>
      <c r="D548" s="102"/>
      <c r="E548" s="103"/>
      <c r="F548" s="178"/>
      <c r="G548" s="68"/>
      <c r="H548" s="180"/>
      <c r="I548" s="68"/>
      <c r="J548" s="68"/>
      <c r="K548" s="68"/>
      <c r="L548" s="63"/>
      <c r="M548" s="68"/>
      <c r="N548" s="63"/>
      <c r="O548" s="68"/>
      <c r="P548" s="68"/>
      <c r="Q548" s="68"/>
      <c r="R548" s="68"/>
      <c r="AMI548" s="1"/>
      <c r="AMJ548" s="1"/>
    </row>
    <row r="549" s="142" customFormat="true" ht="13.8" hidden="false" customHeight="false" outlineLevel="0" collapsed="false">
      <c r="A549" s="95"/>
      <c r="C549" s="102"/>
      <c r="D549" s="102"/>
      <c r="E549" s="103"/>
      <c r="F549" s="178"/>
      <c r="G549" s="68"/>
      <c r="H549" s="180"/>
      <c r="I549" s="68"/>
      <c r="J549" s="68"/>
      <c r="K549" s="68"/>
      <c r="L549" s="63"/>
      <c r="M549" s="68"/>
      <c r="N549" s="63"/>
      <c r="O549" s="68"/>
      <c r="P549" s="68"/>
      <c r="Q549" s="68"/>
      <c r="R549" s="68"/>
      <c r="AMI549" s="1"/>
      <c r="AMJ549" s="1"/>
    </row>
    <row r="550" s="142" customFormat="true" ht="13.8" hidden="false" customHeight="false" outlineLevel="0" collapsed="false">
      <c r="A550" s="95"/>
      <c r="C550" s="102"/>
      <c r="D550" s="102"/>
      <c r="E550" s="103"/>
      <c r="F550" s="178"/>
      <c r="G550" s="68"/>
      <c r="H550" s="180"/>
      <c r="I550" s="68"/>
      <c r="J550" s="68"/>
      <c r="K550" s="68"/>
      <c r="L550" s="63"/>
      <c r="M550" s="68"/>
      <c r="N550" s="63"/>
      <c r="O550" s="68"/>
      <c r="P550" s="68"/>
      <c r="Q550" s="68"/>
      <c r="R550" s="68"/>
      <c r="AMI550" s="1"/>
      <c r="AMJ550" s="1"/>
    </row>
    <row r="551" s="142" customFormat="true" ht="13.8" hidden="false" customHeight="false" outlineLevel="0" collapsed="false">
      <c r="A551" s="95"/>
      <c r="C551" s="102"/>
      <c r="D551" s="102"/>
      <c r="E551" s="103"/>
      <c r="F551" s="178"/>
      <c r="G551" s="68"/>
      <c r="H551" s="180"/>
      <c r="I551" s="68"/>
      <c r="J551" s="68"/>
      <c r="K551" s="68"/>
      <c r="L551" s="63"/>
      <c r="M551" s="68"/>
      <c r="N551" s="63"/>
      <c r="O551" s="68"/>
      <c r="P551" s="68"/>
      <c r="Q551" s="68"/>
      <c r="R551" s="68"/>
      <c r="AMI551" s="1"/>
      <c r="AMJ551" s="1"/>
    </row>
    <row r="552" s="142" customFormat="true" ht="13.8" hidden="false" customHeight="false" outlineLevel="0" collapsed="false">
      <c r="A552" s="95"/>
      <c r="C552" s="102"/>
      <c r="D552" s="102"/>
      <c r="E552" s="103"/>
      <c r="F552" s="178"/>
      <c r="G552" s="68"/>
      <c r="H552" s="180"/>
      <c r="I552" s="68"/>
      <c r="J552" s="68"/>
      <c r="K552" s="68"/>
      <c r="L552" s="63"/>
      <c r="M552" s="68"/>
      <c r="N552" s="63"/>
      <c r="O552" s="68"/>
      <c r="P552" s="68"/>
      <c r="Q552" s="68"/>
      <c r="R552" s="68"/>
      <c r="AMI552" s="1"/>
      <c r="AMJ552" s="1"/>
    </row>
    <row r="553" s="142" customFormat="true" ht="13.8" hidden="false" customHeight="false" outlineLevel="0" collapsed="false">
      <c r="A553" s="95"/>
      <c r="C553" s="102"/>
      <c r="D553" s="102"/>
      <c r="E553" s="103"/>
      <c r="F553" s="178"/>
      <c r="G553" s="68"/>
      <c r="H553" s="180"/>
      <c r="I553" s="68"/>
      <c r="J553" s="68"/>
      <c r="K553" s="68"/>
      <c r="L553" s="63"/>
      <c r="M553" s="68"/>
      <c r="N553" s="63"/>
      <c r="O553" s="68"/>
      <c r="P553" s="68"/>
      <c r="Q553" s="68"/>
      <c r="R553" s="68"/>
      <c r="AMI553" s="1"/>
      <c r="AMJ553" s="1"/>
    </row>
    <row r="554" s="142" customFormat="true" ht="13.8" hidden="false" customHeight="false" outlineLevel="0" collapsed="false">
      <c r="A554" s="95"/>
      <c r="C554" s="102"/>
      <c r="D554" s="102"/>
      <c r="E554" s="103"/>
      <c r="F554" s="178"/>
      <c r="G554" s="68"/>
      <c r="H554" s="180"/>
      <c r="I554" s="68"/>
      <c r="J554" s="68"/>
      <c r="K554" s="68"/>
      <c r="L554" s="63"/>
      <c r="M554" s="68"/>
      <c r="N554" s="63"/>
      <c r="O554" s="68"/>
      <c r="P554" s="68"/>
      <c r="Q554" s="68"/>
      <c r="R554" s="68"/>
      <c r="AMI554" s="1"/>
      <c r="AMJ554" s="1"/>
    </row>
    <row r="555" s="142" customFormat="true" ht="13.8" hidden="false" customHeight="false" outlineLevel="0" collapsed="false">
      <c r="A555" s="95"/>
      <c r="C555" s="102"/>
      <c r="D555" s="102"/>
      <c r="E555" s="103"/>
      <c r="F555" s="178"/>
      <c r="G555" s="68"/>
      <c r="H555" s="180"/>
      <c r="I555" s="68"/>
      <c r="J555" s="68"/>
      <c r="K555" s="68"/>
      <c r="L555" s="63"/>
      <c r="M555" s="68"/>
      <c r="N555" s="63"/>
      <c r="O555" s="68"/>
      <c r="P555" s="68"/>
      <c r="Q555" s="68"/>
      <c r="R555" s="68"/>
      <c r="AMI555" s="1"/>
      <c r="AMJ555" s="1"/>
    </row>
    <row r="556" s="142" customFormat="true" ht="13.8" hidden="false" customHeight="false" outlineLevel="0" collapsed="false">
      <c r="A556" s="95"/>
      <c r="C556" s="102"/>
      <c r="D556" s="102"/>
      <c r="E556" s="103"/>
      <c r="F556" s="178"/>
      <c r="G556" s="68"/>
      <c r="H556" s="180"/>
      <c r="I556" s="68"/>
      <c r="J556" s="68"/>
      <c r="K556" s="68"/>
      <c r="L556" s="63"/>
      <c r="M556" s="68"/>
      <c r="N556" s="63"/>
      <c r="O556" s="68"/>
      <c r="P556" s="68"/>
      <c r="Q556" s="68"/>
      <c r="R556" s="68"/>
      <c r="AMI556" s="1"/>
      <c r="AMJ556" s="1"/>
    </row>
    <row r="557" s="142" customFormat="true" ht="13.8" hidden="false" customHeight="false" outlineLevel="0" collapsed="false">
      <c r="A557" s="95"/>
      <c r="C557" s="102"/>
      <c r="D557" s="102"/>
      <c r="E557" s="103"/>
      <c r="F557" s="178"/>
      <c r="G557" s="68"/>
      <c r="H557" s="180"/>
      <c r="I557" s="68"/>
      <c r="J557" s="68"/>
      <c r="K557" s="68"/>
      <c r="L557" s="63"/>
      <c r="M557" s="68"/>
      <c r="N557" s="63"/>
      <c r="O557" s="68"/>
      <c r="P557" s="68"/>
      <c r="Q557" s="68"/>
      <c r="R557" s="68"/>
      <c r="AMI557" s="1"/>
      <c r="AMJ557" s="1"/>
    </row>
    <row r="558" s="142" customFormat="true" ht="13.8" hidden="false" customHeight="false" outlineLevel="0" collapsed="false">
      <c r="A558" s="95"/>
      <c r="C558" s="102"/>
      <c r="D558" s="102"/>
      <c r="E558" s="103"/>
      <c r="F558" s="178"/>
      <c r="G558" s="68"/>
      <c r="H558" s="180"/>
      <c r="I558" s="68"/>
      <c r="J558" s="68"/>
      <c r="K558" s="68"/>
      <c r="L558" s="63"/>
      <c r="M558" s="68"/>
      <c r="N558" s="63"/>
      <c r="O558" s="68"/>
      <c r="P558" s="68"/>
      <c r="Q558" s="68"/>
      <c r="R558" s="68"/>
      <c r="AMI558" s="1"/>
      <c r="AMJ558" s="1"/>
    </row>
    <row r="559" s="142" customFormat="true" ht="13.8" hidden="false" customHeight="false" outlineLevel="0" collapsed="false">
      <c r="A559" s="95"/>
      <c r="C559" s="102"/>
      <c r="D559" s="102"/>
      <c r="E559" s="103"/>
      <c r="F559" s="178"/>
      <c r="G559" s="68"/>
      <c r="H559" s="180"/>
      <c r="I559" s="68"/>
      <c r="J559" s="68"/>
      <c r="K559" s="68"/>
      <c r="L559" s="63"/>
      <c r="M559" s="68"/>
      <c r="N559" s="63"/>
      <c r="O559" s="68"/>
      <c r="P559" s="68"/>
      <c r="Q559" s="68"/>
      <c r="R559" s="68"/>
      <c r="AMI559" s="1"/>
      <c r="AMJ559" s="1"/>
    </row>
    <row r="560" s="142" customFormat="true" ht="13.8" hidden="false" customHeight="false" outlineLevel="0" collapsed="false">
      <c r="A560" s="95"/>
      <c r="C560" s="102"/>
      <c r="D560" s="102"/>
      <c r="E560" s="103"/>
      <c r="F560" s="178"/>
      <c r="G560" s="68"/>
      <c r="H560" s="180"/>
      <c r="I560" s="68"/>
      <c r="J560" s="68"/>
      <c r="K560" s="68"/>
      <c r="L560" s="63"/>
      <c r="M560" s="68"/>
      <c r="N560" s="63"/>
      <c r="O560" s="68"/>
      <c r="P560" s="68"/>
      <c r="Q560" s="68"/>
      <c r="R560" s="68"/>
      <c r="AMI560" s="1"/>
      <c r="AMJ560" s="1"/>
    </row>
    <row r="561" s="142" customFormat="true" ht="13.8" hidden="false" customHeight="false" outlineLevel="0" collapsed="false">
      <c r="A561" s="95"/>
      <c r="C561" s="102"/>
      <c r="D561" s="102"/>
      <c r="E561" s="103"/>
      <c r="F561" s="178"/>
      <c r="G561" s="68"/>
      <c r="H561" s="180"/>
      <c r="I561" s="68"/>
      <c r="J561" s="68"/>
      <c r="K561" s="68"/>
      <c r="L561" s="63"/>
      <c r="M561" s="68"/>
      <c r="N561" s="63"/>
      <c r="O561" s="68"/>
      <c r="P561" s="68"/>
      <c r="Q561" s="68"/>
      <c r="R561" s="68"/>
      <c r="AMI561" s="1"/>
      <c r="AMJ561" s="1"/>
    </row>
    <row r="562" s="142" customFormat="true" ht="13.8" hidden="false" customHeight="false" outlineLevel="0" collapsed="false">
      <c r="A562" s="95"/>
      <c r="C562" s="102"/>
      <c r="D562" s="102"/>
      <c r="E562" s="103"/>
      <c r="F562" s="178"/>
      <c r="G562" s="68"/>
      <c r="H562" s="180"/>
      <c r="I562" s="68"/>
      <c r="J562" s="68"/>
      <c r="K562" s="68"/>
      <c r="L562" s="63"/>
      <c r="M562" s="68"/>
      <c r="N562" s="63"/>
      <c r="O562" s="68"/>
      <c r="P562" s="68"/>
      <c r="Q562" s="68"/>
      <c r="R562" s="68"/>
      <c r="AMI562" s="1"/>
      <c r="AMJ562" s="1"/>
    </row>
    <row r="563" s="142" customFormat="true" ht="13.8" hidden="false" customHeight="false" outlineLevel="0" collapsed="false">
      <c r="A563" s="95"/>
      <c r="C563" s="102"/>
      <c r="D563" s="102"/>
      <c r="E563" s="103"/>
      <c r="F563" s="178"/>
      <c r="G563" s="68"/>
      <c r="H563" s="180"/>
      <c r="I563" s="68"/>
      <c r="J563" s="68"/>
      <c r="K563" s="68"/>
      <c r="L563" s="63"/>
      <c r="M563" s="68"/>
      <c r="N563" s="63"/>
      <c r="O563" s="68"/>
      <c r="P563" s="68"/>
      <c r="Q563" s="68"/>
      <c r="R563" s="68"/>
      <c r="AMI563" s="1"/>
      <c r="AMJ563" s="1"/>
    </row>
    <row r="564" s="142" customFormat="true" ht="13.8" hidden="false" customHeight="false" outlineLevel="0" collapsed="false">
      <c r="A564" s="95"/>
      <c r="C564" s="102"/>
      <c r="D564" s="102"/>
      <c r="E564" s="103"/>
      <c r="F564" s="178"/>
      <c r="G564" s="68"/>
      <c r="H564" s="180"/>
      <c r="I564" s="68"/>
      <c r="J564" s="68"/>
      <c r="K564" s="68"/>
      <c r="L564" s="63"/>
      <c r="M564" s="68"/>
      <c r="N564" s="63"/>
      <c r="O564" s="68"/>
      <c r="P564" s="68"/>
      <c r="Q564" s="68"/>
      <c r="R564" s="68"/>
      <c r="AMI564" s="1"/>
      <c r="AMJ564" s="1"/>
    </row>
    <row r="565" s="142" customFormat="true" ht="13.8" hidden="false" customHeight="false" outlineLevel="0" collapsed="false">
      <c r="A565" s="95"/>
      <c r="C565" s="102"/>
      <c r="D565" s="102"/>
      <c r="E565" s="103"/>
      <c r="F565" s="178"/>
      <c r="G565" s="68"/>
      <c r="H565" s="180"/>
      <c r="I565" s="68"/>
      <c r="J565" s="68"/>
      <c r="K565" s="68"/>
      <c r="L565" s="63"/>
      <c r="M565" s="68"/>
      <c r="N565" s="63"/>
      <c r="O565" s="68"/>
      <c r="P565" s="68"/>
      <c r="Q565" s="68"/>
      <c r="R565" s="68"/>
      <c r="AMI565" s="1"/>
      <c r="AMJ565" s="1"/>
    </row>
    <row r="566" s="142" customFormat="true" ht="13.8" hidden="false" customHeight="false" outlineLevel="0" collapsed="false">
      <c r="A566" s="95"/>
      <c r="C566" s="102"/>
      <c r="D566" s="102"/>
      <c r="E566" s="103"/>
      <c r="F566" s="178"/>
      <c r="G566" s="68"/>
      <c r="H566" s="180"/>
      <c r="I566" s="68"/>
      <c r="J566" s="68"/>
      <c r="K566" s="68"/>
      <c r="L566" s="63"/>
      <c r="M566" s="68"/>
      <c r="N566" s="63"/>
      <c r="O566" s="68"/>
      <c r="P566" s="68"/>
      <c r="Q566" s="68"/>
      <c r="R566" s="68"/>
      <c r="AMI566" s="1"/>
      <c r="AMJ566" s="1"/>
    </row>
    <row r="567" s="142" customFormat="true" ht="13.8" hidden="false" customHeight="false" outlineLevel="0" collapsed="false">
      <c r="A567" s="95"/>
      <c r="C567" s="102"/>
      <c r="D567" s="102"/>
      <c r="E567" s="103"/>
      <c r="F567" s="178"/>
      <c r="G567" s="68"/>
      <c r="H567" s="180"/>
      <c r="I567" s="68"/>
      <c r="J567" s="68"/>
      <c r="K567" s="68"/>
      <c r="L567" s="63"/>
      <c r="M567" s="68"/>
      <c r="N567" s="63"/>
      <c r="O567" s="68"/>
      <c r="P567" s="68"/>
      <c r="Q567" s="68"/>
      <c r="R567" s="68"/>
      <c r="AMI567" s="1"/>
      <c r="AMJ567" s="1"/>
    </row>
    <row r="568" s="142" customFormat="true" ht="13.8" hidden="false" customHeight="false" outlineLevel="0" collapsed="false">
      <c r="A568" s="95"/>
      <c r="C568" s="102"/>
      <c r="D568" s="102"/>
      <c r="E568" s="103"/>
      <c r="F568" s="178"/>
      <c r="G568" s="68"/>
      <c r="H568" s="180"/>
      <c r="I568" s="68"/>
      <c r="J568" s="68"/>
      <c r="K568" s="68"/>
      <c r="L568" s="63"/>
      <c r="M568" s="68"/>
      <c r="N568" s="63"/>
      <c r="O568" s="68"/>
      <c r="P568" s="68"/>
      <c r="Q568" s="68"/>
      <c r="R568" s="68"/>
      <c r="AMI568" s="1"/>
      <c r="AMJ568" s="1"/>
    </row>
    <row r="569" s="142" customFormat="true" ht="13.8" hidden="false" customHeight="false" outlineLevel="0" collapsed="false">
      <c r="A569" s="95"/>
      <c r="C569" s="102"/>
      <c r="D569" s="102"/>
      <c r="E569" s="103"/>
      <c r="F569" s="178"/>
      <c r="G569" s="68"/>
      <c r="H569" s="180"/>
      <c r="I569" s="68"/>
      <c r="J569" s="68"/>
      <c r="K569" s="68"/>
      <c r="L569" s="63"/>
      <c r="M569" s="68"/>
      <c r="N569" s="63"/>
      <c r="O569" s="68"/>
      <c r="P569" s="68"/>
      <c r="Q569" s="68"/>
      <c r="R569" s="68"/>
      <c r="AMI569" s="1"/>
      <c r="AMJ569" s="1"/>
    </row>
    <row r="570" s="142" customFormat="true" ht="13.8" hidden="false" customHeight="false" outlineLevel="0" collapsed="false">
      <c r="A570" s="95"/>
      <c r="C570" s="102"/>
      <c r="D570" s="102"/>
      <c r="E570" s="103"/>
      <c r="F570" s="178"/>
      <c r="G570" s="68"/>
      <c r="H570" s="180"/>
      <c r="I570" s="68"/>
      <c r="J570" s="68"/>
      <c r="K570" s="68"/>
      <c r="L570" s="63"/>
      <c r="M570" s="68"/>
      <c r="N570" s="63"/>
      <c r="O570" s="68"/>
      <c r="P570" s="68"/>
      <c r="Q570" s="68"/>
      <c r="R570" s="68"/>
      <c r="AMI570" s="1"/>
      <c r="AMJ570" s="1"/>
    </row>
    <row r="571" s="142" customFormat="true" ht="13.8" hidden="false" customHeight="false" outlineLevel="0" collapsed="false">
      <c r="A571" s="95"/>
      <c r="C571" s="102"/>
      <c r="D571" s="102"/>
      <c r="E571" s="103"/>
      <c r="F571" s="178"/>
      <c r="G571" s="68"/>
      <c r="H571" s="180"/>
      <c r="I571" s="68"/>
      <c r="J571" s="68"/>
      <c r="K571" s="68"/>
      <c r="L571" s="63"/>
      <c r="M571" s="68"/>
      <c r="N571" s="63"/>
      <c r="O571" s="68"/>
      <c r="P571" s="68"/>
      <c r="Q571" s="68"/>
      <c r="R571" s="68"/>
      <c r="AMI571" s="1"/>
      <c r="AMJ571" s="1"/>
    </row>
    <row r="572" s="142" customFormat="true" ht="13.8" hidden="false" customHeight="false" outlineLevel="0" collapsed="false">
      <c r="A572" s="95"/>
      <c r="C572" s="102"/>
      <c r="D572" s="102"/>
      <c r="E572" s="103"/>
      <c r="F572" s="178"/>
      <c r="G572" s="68"/>
      <c r="H572" s="180"/>
      <c r="I572" s="68"/>
      <c r="J572" s="68"/>
      <c r="K572" s="68"/>
      <c r="L572" s="63"/>
      <c r="M572" s="68"/>
      <c r="N572" s="63"/>
      <c r="O572" s="68"/>
      <c r="P572" s="68"/>
      <c r="Q572" s="68"/>
      <c r="R572" s="68"/>
      <c r="AMI572" s="1"/>
      <c r="AMJ572" s="1"/>
    </row>
    <row r="573" s="142" customFormat="true" ht="13.8" hidden="false" customHeight="false" outlineLevel="0" collapsed="false">
      <c r="A573" s="95"/>
      <c r="C573" s="102"/>
      <c r="D573" s="102"/>
      <c r="E573" s="103"/>
      <c r="F573" s="178"/>
      <c r="G573" s="68"/>
      <c r="H573" s="180"/>
      <c r="I573" s="68"/>
      <c r="J573" s="68"/>
      <c r="K573" s="68"/>
      <c r="L573" s="63"/>
      <c r="M573" s="68"/>
      <c r="N573" s="63"/>
      <c r="O573" s="68"/>
      <c r="P573" s="68"/>
      <c r="Q573" s="68"/>
      <c r="R573" s="68"/>
      <c r="AMI573" s="1"/>
      <c r="AMJ573" s="1"/>
    </row>
    <row r="574" s="142" customFormat="true" ht="13.8" hidden="false" customHeight="false" outlineLevel="0" collapsed="false">
      <c r="A574" s="95"/>
      <c r="C574" s="102"/>
      <c r="D574" s="102"/>
      <c r="E574" s="103"/>
      <c r="F574" s="178"/>
      <c r="G574" s="68"/>
      <c r="H574" s="180"/>
      <c r="I574" s="68"/>
      <c r="J574" s="68"/>
      <c r="K574" s="68"/>
      <c r="L574" s="63"/>
      <c r="M574" s="68"/>
      <c r="N574" s="63"/>
      <c r="O574" s="68"/>
      <c r="P574" s="68"/>
      <c r="Q574" s="68"/>
      <c r="R574" s="68"/>
      <c r="AMI574" s="1"/>
      <c r="AMJ574" s="1"/>
    </row>
    <row r="575" s="142" customFormat="true" ht="13.8" hidden="false" customHeight="false" outlineLevel="0" collapsed="false">
      <c r="A575" s="95"/>
      <c r="C575" s="102"/>
      <c r="D575" s="102"/>
      <c r="E575" s="103"/>
      <c r="F575" s="178"/>
      <c r="G575" s="68"/>
      <c r="H575" s="180"/>
      <c r="I575" s="68"/>
      <c r="J575" s="68"/>
      <c r="K575" s="68"/>
      <c r="L575" s="63"/>
      <c r="M575" s="68"/>
      <c r="N575" s="63"/>
      <c r="O575" s="68"/>
      <c r="P575" s="68"/>
      <c r="Q575" s="68"/>
      <c r="R575" s="68"/>
      <c r="AMI575" s="1"/>
      <c r="AMJ575" s="1"/>
    </row>
    <row r="576" s="142" customFormat="true" ht="13.8" hidden="false" customHeight="false" outlineLevel="0" collapsed="false">
      <c r="A576" s="95"/>
      <c r="C576" s="102"/>
      <c r="D576" s="102"/>
      <c r="E576" s="103"/>
      <c r="F576" s="178"/>
      <c r="G576" s="68"/>
      <c r="H576" s="180"/>
      <c r="I576" s="68"/>
      <c r="J576" s="68"/>
      <c r="K576" s="68"/>
      <c r="L576" s="63"/>
      <c r="M576" s="68"/>
      <c r="N576" s="63"/>
      <c r="O576" s="68"/>
      <c r="P576" s="68"/>
      <c r="Q576" s="68"/>
      <c r="R576" s="68"/>
      <c r="AMI576" s="1"/>
      <c r="AMJ576" s="1"/>
    </row>
    <row r="577" s="142" customFormat="true" ht="13.8" hidden="false" customHeight="false" outlineLevel="0" collapsed="false">
      <c r="A577" s="95"/>
      <c r="C577" s="102"/>
      <c r="D577" s="102"/>
      <c r="E577" s="103"/>
      <c r="F577" s="178"/>
      <c r="G577" s="68"/>
      <c r="H577" s="180"/>
      <c r="I577" s="68"/>
      <c r="J577" s="68"/>
      <c r="K577" s="68"/>
      <c r="L577" s="63"/>
      <c r="M577" s="68"/>
      <c r="N577" s="63"/>
      <c r="O577" s="68"/>
      <c r="P577" s="68"/>
      <c r="Q577" s="68"/>
      <c r="R577" s="68"/>
      <c r="AMI577" s="1"/>
      <c r="AMJ577" s="1"/>
    </row>
    <row r="578" s="142" customFormat="true" ht="13.8" hidden="false" customHeight="false" outlineLevel="0" collapsed="false">
      <c r="A578" s="95"/>
      <c r="C578" s="102"/>
      <c r="D578" s="102"/>
      <c r="E578" s="103"/>
      <c r="F578" s="178"/>
      <c r="G578" s="68"/>
      <c r="H578" s="180"/>
      <c r="I578" s="68"/>
      <c r="J578" s="68"/>
      <c r="K578" s="68"/>
      <c r="L578" s="63"/>
      <c r="M578" s="68"/>
      <c r="N578" s="63"/>
      <c r="O578" s="68"/>
      <c r="P578" s="68"/>
      <c r="Q578" s="68"/>
      <c r="R578" s="68"/>
      <c r="AMI578" s="1"/>
      <c r="AMJ578" s="1"/>
    </row>
    <row r="579" s="142" customFormat="true" ht="13.8" hidden="false" customHeight="false" outlineLevel="0" collapsed="false">
      <c r="A579" s="95"/>
      <c r="C579" s="102"/>
      <c r="D579" s="102"/>
      <c r="E579" s="103"/>
      <c r="F579" s="178"/>
      <c r="G579" s="68"/>
      <c r="H579" s="180"/>
      <c r="I579" s="68"/>
      <c r="J579" s="68"/>
      <c r="K579" s="68"/>
      <c r="L579" s="63"/>
      <c r="M579" s="68"/>
      <c r="N579" s="63"/>
      <c r="O579" s="68"/>
      <c r="P579" s="68"/>
      <c r="Q579" s="68"/>
      <c r="R579" s="68"/>
      <c r="AMI579" s="1"/>
      <c r="AMJ579" s="1"/>
    </row>
    <row r="580" s="142" customFormat="true" ht="13.8" hidden="false" customHeight="false" outlineLevel="0" collapsed="false">
      <c r="A580" s="95"/>
      <c r="C580" s="102"/>
      <c r="D580" s="102"/>
      <c r="E580" s="103"/>
      <c r="F580" s="178"/>
      <c r="G580" s="68"/>
      <c r="H580" s="180"/>
      <c r="I580" s="68"/>
      <c r="J580" s="68"/>
      <c r="K580" s="68"/>
      <c r="L580" s="63"/>
      <c r="M580" s="68"/>
      <c r="N580" s="63"/>
      <c r="O580" s="68"/>
      <c r="P580" s="68"/>
      <c r="Q580" s="68"/>
      <c r="R580" s="68"/>
      <c r="AMI580" s="1"/>
      <c r="AMJ580" s="1"/>
    </row>
    <row r="581" s="142" customFormat="true" ht="13.8" hidden="false" customHeight="false" outlineLevel="0" collapsed="false">
      <c r="A581" s="95"/>
      <c r="C581" s="102"/>
      <c r="D581" s="102"/>
      <c r="E581" s="103"/>
      <c r="F581" s="178"/>
      <c r="G581" s="68"/>
      <c r="H581" s="180"/>
      <c r="I581" s="68"/>
      <c r="J581" s="68"/>
      <c r="K581" s="68"/>
      <c r="L581" s="63"/>
      <c r="M581" s="68"/>
      <c r="N581" s="63"/>
      <c r="O581" s="68"/>
      <c r="P581" s="68"/>
      <c r="Q581" s="68"/>
      <c r="R581" s="68"/>
      <c r="AMI581" s="1"/>
      <c r="AMJ581" s="1"/>
    </row>
    <row r="582" s="142" customFormat="true" ht="13.8" hidden="false" customHeight="false" outlineLevel="0" collapsed="false">
      <c r="A582" s="95"/>
      <c r="C582" s="102"/>
      <c r="D582" s="102"/>
      <c r="E582" s="103"/>
      <c r="F582" s="178"/>
      <c r="G582" s="68"/>
      <c r="H582" s="180"/>
      <c r="I582" s="68"/>
      <c r="J582" s="68"/>
      <c r="K582" s="68"/>
      <c r="L582" s="63"/>
      <c r="M582" s="68"/>
      <c r="N582" s="63"/>
      <c r="O582" s="68"/>
      <c r="P582" s="68"/>
      <c r="Q582" s="68"/>
      <c r="R582" s="68"/>
      <c r="AMI582" s="1"/>
      <c r="AMJ582" s="1"/>
    </row>
    <row r="583" s="142" customFormat="true" ht="13.8" hidden="false" customHeight="false" outlineLevel="0" collapsed="false">
      <c r="A583" s="95"/>
      <c r="C583" s="102"/>
      <c r="D583" s="102"/>
      <c r="E583" s="103"/>
      <c r="F583" s="178"/>
      <c r="G583" s="68"/>
      <c r="H583" s="180"/>
      <c r="I583" s="68"/>
      <c r="J583" s="68"/>
      <c r="K583" s="68"/>
      <c r="L583" s="63"/>
      <c r="M583" s="68"/>
      <c r="N583" s="63"/>
      <c r="O583" s="68"/>
      <c r="P583" s="68"/>
      <c r="Q583" s="68"/>
      <c r="R583" s="68"/>
      <c r="AMI583" s="1"/>
      <c r="AMJ583" s="1"/>
    </row>
    <row r="584" s="142" customFormat="true" ht="13.8" hidden="false" customHeight="false" outlineLevel="0" collapsed="false">
      <c r="A584" s="95"/>
      <c r="C584" s="102"/>
      <c r="D584" s="102"/>
      <c r="E584" s="103"/>
      <c r="F584" s="178"/>
      <c r="G584" s="68"/>
      <c r="H584" s="180"/>
      <c r="I584" s="68"/>
      <c r="J584" s="68"/>
      <c r="K584" s="68"/>
      <c r="L584" s="63"/>
      <c r="M584" s="68"/>
      <c r="N584" s="63"/>
      <c r="O584" s="68"/>
      <c r="P584" s="68"/>
      <c r="Q584" s="68"/>
      <c r="R584" s="68"/>
      <c r="AMI584" s="1"/>
      <c r="AMJ584" s="1"/>
    </row>
    <row r="585" s="142" customFormat="true" ht="13.8" hidden="false" customHeight="false" outlineLevel="0" collapsed="false">
      <c r="A585" s="95"/>
      <c r="C585" s="102"/>
      <c r="D585" s="102"/>
      <c r="E585" s="103"/>
      <c r="F585" s="178"/>
      <c r="G585" s="68"/>
      <c r="H585" s="180"/>
      <c r="I585" s="68"/>
      <c r="J585" s="68"/>
      <c r="K585" s="68"/>
      <c r="L585" s="63"/>
      <c r="M585" s="68"/>
      <c r="N585" s="63"/>
      <c r="O585" s="68"/>
      <c r="P585" s="68"/>
      <c r="Q585" s="68"/>
      <c r="R585" s="68"/>
      <c r="AMI585" s="1"/>
      <c r="AMJ585" s="1"/>
    </row>
    <row r="586" s="142" customFormat="true" ht="13.8" hidden="false" customHeight="false" outlineLevel="0" collapsed="false">
      <c r="A586" s="95"/>
      <c r="C586" s="102"/>
      <c r="D586" s="102"/>
      <c r="E586" s="103"/>
      <c r="F586" s="178"/>
      <c r="G586" s="68"/>
      <c r="H586" s="180"/>
      <c r="I586" s="68"/>
      <c r="J586" s="68"/>
      <c r="K586" s="68"/>
      <c r="L586" s="63"/>
      <c r="M586" s="68"/>
      <c r="N586" s="63"/>
      <c r="O586" s="68"/>
      <c r="P586" s="68"/>
      <c r="Q586" s="68"/>
      <c r="R586" s="68"/>
      <c r="AMI586" s="1"/>
      <c r="AMJ586" s="1"/>
    </row>
    <row r="587" s="142" customFormat="true" ht="13.8" hidden="false" customHeight="false" outlineLevel="0" collapsed="false">
      <c r="A587" s="95"/>
      <c r="C587" s="102"/>
      <c r="D587" s="102"/>
      <c r="E587" s="103"/>
      <c r="F587" s="178"/>
      <c r="G587" s="68"/>
      <c r="H587" s="180"/>
      <c r="I587" s="68"/>
      <c r="J587" s="68"/>
      <c r="K587" s="68"/>
      <c r="L587" s="63"/>
      <c r="M587" s="68"/>
      <c r="N587" s="63"/>
      <c r="O587" s="68"/>
      <c r="P587" s="68"/>
      <c r="Q587" s="68"/>
      <c r="R587" s="68"/>
      <c r="AMI587" s="1"/>
      <c r="AMJ587" s="1"/>
    </row>
    <row r="588" s="142" customFormat="true" ht="13.8" hidden="false" customHeight="false" outlineLevel="0" collapsed="false">
      <c r="A588" s="95"/>
      <c r="C588" s="102"/>
      <c r="D588" s="102"/>
      <c r="E588" s="103"/>
      <c r="F588" s="178"/>
      <c r="G588" s="68"/>
      <c r="H588" s="180"/>
      <c r="I588" s="68"/>
      <c r="J588" s="68"/>
      <c r="K588" s="68"/>
      <c r="L588" s="63"/>
      <c r="M588" s="68"/>
      <c r="N588" s="63"/>
      <c r="O588" s="68"/>
      <c r="P588" s="68"/>
      <c r="Q588" s="68"/>
      <c r="R588" s="68"/>
      <c r="AMI588" s="1"/>
      <c r="AMJ588" s="1"/>
    </row>
    <row r="589" s="142" customFormat="true" ht="13.8" hidden="false" customHeight="false" outlineLevel="0" collapsed="false">
      <c r="A589" s="95"/>
      <c r="C589" s="102"/>
      <c r="D589" s="102"/>
      <c r="E589" s="103"/>
      <c r="F589" s="178"/>
      <c r="G589" s="68"/>
      <c r="H589" s="180"/>
      <c r="I589" s="68"/>
      <c r="J589" s="68"/>
      <c r="K589" s="68"/>
      <c r="L589" s="63"/>
      <c r="M589" s="68"/>
      <c r="N589" s="63"/>
      <c r="O589" s="68"/>
      <c r="P589" s="68"/>
      <c r="Q589" s="68"/>
      <c r="R589" s="68"/>
      <c r="AMI589" s="1"/>
      <c r="AMJ589" s="1"/>
    </row>
    <row r="590" s="142" customFormat="true" ht="13.8" hidden="false" customHeight="false" outlineLevel="0" collapsed="false">
      <c r="A590" s="95"/>
      <c r="C590" s="102"/>
      <c r="D590" s="102"/>
      <c r="E590" s="103"/>
      <c r="F590" s="178"/>
      <c r="G590" s="68"/>
      <c r="H590" s="180"/>
      <c r="I590" s="68"/>
      <c r="J590" s="68"/>
      <c r="K590" s="68"/>
      <c r="L590" s="63"/>
      <c r="M590" s="68"/>
      <c r="N590" s="63"/>
      <c r="O590" s="68"/>
      <c r="P590" s="68"/>
      <c r="Q590" s="68"/>
      <c r="R590" s="68"/>
      <c r="AMI590" s="1"/>
      <c r="AMJ590" s="1"/>
    </row>
    <row r="591" s="142" customFormat="true" ht="13.8" hidden="false" customHeight="false" outlineLevel="0" collapsed="false">
      <c r="A591" s="95"/>
      <c r="C591" s="102"/>
      <c r="D591" s="102"/>
      <c r="E591" s="103"/>
      <c r="F591" s="178"/>
      <c r="G591" s="68"/>
      <c r="H591" s="180"/>
      <c r="I591" s="68"/>
      <c r="J591" s="68"/>
      <c r="K591" s="68"/>
      <c r="L591" s="63"/>
      <c r="M591" s="68"/>
      <c r="N591" s="63"/>
      <c r="O591" s="68"/>
      <c r="P591" s="68"/>
      <c r="Q591" s="68"/>
      <c r="R591" s="68"/>
      <c r="AMI591" s="1"/>
      <c r="AMJ591" s="1"/>
    </row>
    <row r="592" s="142" customFormat="true" ht="13.8" hidden="false" customHeight="false" outlineLevel="0" collapsed="false">
      <c r="A592" s="95"/>
      <c r="C592" s="102"/>
      <c r="D592" s="102"/>
      <c r="E592" s="103"/>
      <c r="F592" s="178"/>
      <c r="G592" s="68"/>
      <c r="H592" s="180"/>
      <c r="I592" s="68"/>
      <c r="J592" s="68"/>
      <c r="K592" s="68"/>
      <c r="L592" s="63"/>
      <c r="M592" s="68"/>
      <c r="N592" s="63"/>
      <c r="O592" s="68"/>
      <c r="P592" s="68"/>
      <c r="Q592" s="68"/>
      <c r="R592" s="68"/>
      <c r="AMI592" s="1"/>
      <c r="AMJ592" s="1"/>
    </row>
    <row r="593" s="142" customFormat="true" ht="13.8" hidden="false" customHeight="false" outlineLevel="0" collapsed="false">
      <c r="A593" s="95"/>
      <c r="C593" s="102"/>
      <c r="D593" s="102"/>
      <c r="E593" s="103"/>
      <c r="F593" s="178"/>
      <c r="G593" s="68"/>
      <c r="H593" s="180"/>
      <c r="I593" s="68"/>
      <c r="J593" s="68"/>
      <c r="K593" s="68"/>
      <c r="L593" s="63"/>
      <c r="M593" s="68"/>
      <c r="N593" s="63"/>
      <c r="O593" s="68"/>
      <c r="P593" s="68"/>
      <c r="Q593" s="68"/>
      <c r="R593" s="68"/>
      <c r="AMI593" s="1"/>
      <c r="AMJ593" s="1"/>
    </row>
    <row r="594" s="142" customFormat="true" ht="13.8" hidden="false" customHeight="false" outlineLevel="0" collapsed="false">
      <c r="A594" s="95"/>
      <c r="C594" s="102"/>
      <c r="D594" s="102"/>
      <c r="E594" s="103"/>
      <c r="F594" s="178"/>
      <c r="G594" s="68"/>
      <c r="H594" s="180"/>
      <c r="I594" s="68"/>
      <c r="J594" s="68"/>
      <c r="K594" s="68"/>
      <c r="L594" s="63"/>
      <c r="M594" s="68"/>
      <c r="N594" s="63"/>
      <c r="O594" s="68"/>
      <c r="P594" s="68"/>
      <c r="Q594" s="68"/>
      <c r="R594" s="68"/>
      <c r="AMI594" s="1"/>
      <c r="AMJ594" s="1"/>
    </row>
    <row r="595" s="142" customFormat="true" ht="13.8" hidden="false" customHeight="false" outlineLevel="0" collapsed="false">
      <c r="A595" s="95"/>
      <c r="C595" s="102"/>
      <c r="D595" s="102"/>
      <c r="E595" s="103"/>
      <c r="F595" s="178"/>
      <c r="G595" s="68"/>
      <c r="H595" s="180"/>
      <c r="I595" s="68"/>
      <c r="J595" s="68"/>
      <c r="K595" s="68"/>
      <c r="L595" s="63"/>
      <c r="M595" s="68"/>
      <c r="N595" s="63"/>
      <c r="O595" s="68"/>
      <c r="P595" s="68"/>
      <c r="Q595" s="68"/>
      <c r="R595" s="68"/>
      <c r="AMI595" s="1"/>
      <c r="AMJ595" s="1"/>
    </row>
    <row r="596" s="142" customFormat="true" ht="13.8" hidden="false" customHeight="false" outlineLevel="0" collapsed="false">
      <c r="A596" s="95"/>
      <c r="C596" s="102"/>
      <c r="D596" s="102"/>
      <c r="E596" s="103"/>
      <c r="F596" s="178"/>
      <c r="G596" s="68"/>
      <c r="H596" s="180"/>
      <c r="I596" s="68"/>
      <c r="J596" s="68"/>
      <c r="K596" s="68"/>
      <c r="L596" s="63"/>
      <c r="M596" s="68"/>
      <c r="N596" s="63"/>
      <c r="O596" s="68"/>
      <c r="P596" s="68"/>
      <c r="Q596" s="68"/>
      <c r="R596" s="68"/>
      <c r="AMI596" s="1"/>
      <c r="AMJ596" s="1"/>
    </row>
    <row r="597" s="142" customFormat="true" ht="13.8" hidden="false" customHeight="false" outlineLevel="0" collapsed="false">
      <c r="A597" s="95"/>
      <c r="C597" s="102"/>
      <c r="D597" s="102"/>
      <c r="E597" s="103"/>
      <c r="F597" s="178"/>
      <c r="G597" s="68"/>
      <c r="H597" s="180"/>
      <c r="I597" s="68"/>
      <c r="J597" s="68"/>
      <c r="K597" s="68"/>
      <c r="L597" s="63"/>
      <c r="M597" s="68"/>
      <c r="N597" s="63"/>
      <c r="O597" s="68"/>
      <c r="P597" s="68"/>
      <c r="Q597" s="68"/>
      <c r="R597" s="68"/>
      <c r="AMI597" s="1"/>
      <c r="AMJ597" s="1"/>
    </row>
    <row r="598" s="142" customFormat="true" ht="13.8" hidden="false" customHeight="false" outlineLevel="0" collapsed="false">
      <c r="A598" s="95"/>
      <c r="C598" s="102"/>
      <c r="D598" s="102"/>
      <c r="E598" s="103"/>
      <c r="F598" s="178"/>
      <c r="G598" s="68"/>
      <c r="H598" s="180"/>
      <c r="I598" s="68"/>
      <c r="J598" s="68"/>
      <c r="K598" s="68"/>
      <c r="L598" s="63"/>
      <c r="M598" s="68"/>
      <c r="N598" s="63"/>
      <c r="O598" s="68"/>
      <c r="P598" s="68"/>
      <c r="Q598" s="68"/>
      <c r="R598" s="68"/>
      <c r="AMI598" s="1"/>
      <c r="AMJ598" s="1"/>
    </row>
    <row r="599" s="142" customFormat="true" ht="13.8" hidden="false" customHeight="false" outlineLevel="0" collapsed="false">
      <c r="A599" s="95"/>
      <c r="C599" s="102"/>
      <c r="D599" s="102"/>
      <c r="E599" s="103"/>
      <c r="F599" s="178"/>
      <c r="G599" s="68"/>
      <c r="H599" s="180"/>
      <c r="I599" s="68"/>
      <c r="J599" s="68"/>
      <c r="K599" s="68"/>
      <c r="L599" s="63"/>
      <c r="M599" s="68"/>
      <c r="N599" s="63"/>
      <c r="O599" s="68"/>
      <c r="P599" s="68"/>
      <c r="Q599" s="68"/>
      <c r="R599" s="68"/>
      <c r="AMI599" s="1"/>
      <c r="AMJ599" s="1"/>
    </row>
    <row r="600" s="142" customFormat="true" ht="13.8" hidden="false" customHeight="false" outlineLevel="0" collapsed="false">
      <c r="A600" s="95"/>
      <c r="C600" s="102"/>
      <c r="D600" s="102"/>
      <c r="E600" s="103"/>
      <c r="F600" s="178"/>
      <c r="G600" s="68"/>
      <c r="H600" s="180"/>
      <c r="I600" s="68"/>
      <c r="J600" s="68"/>
      <c r="K600" s="68"/>
      <c r="L600" s="63"/>
      <c r="M600" s="68"/>
      <c r="N600" s="63"/>
      <c r="O600" s="68"/>
      <c r="P600" s="68"/>
      <c r="Q600" s="68"/>
      <c r="R600" s="68"/>
      <c r="AMI600" s="1"/>
      <c r="AMJ600" s="1"/>
    </row>
    <row r="601" s="142" customFormat="true" ht="13.8" hidden="false" customHeight="false" outlineLevel="0" collapsed="false">
      <c r="A601" s="95"/>
      <c r="C601" s="102"/>
      <c r="D601" s="102"/>
      <c r="E601" s="103"/>
      <c r="F601" s="178"/>
      <c r="G601" s="68"/>
      <c r="H601" s="180"/>
      <c r="I601" s="68"/>
      <c r="J601" s="68"/>
      <c r="K601" s="68"/>
      <c r="L601" s="63"/>
      <c r="M601" s="68"/>
      <c r="N601" s="63"/>
      <c r="O601" s="68"/>
      <c r="P601" s="68"/>
      <c r="Q601" s="68"/>
      <c r="R601" s="68"/>
      <c r="AMI601" s="1"/>
      <c r="AMJ601" s="1"/>
    </row>
    <row r="602" s="142" customFormat="true" ht="13.8" hidden="false" customHeight="false" outlineLevel="0" collapsed="false">
      <c r="A602" s="95"/>
      <c r="C602" s="102"/>
      <c r="D602" s="102"/>
      <c r="E602" s="103"/>
      <c r="F602" s="178"/>
      <c r="G602" s="68"/>
      <c r="H602" s="180"/>
      <c r="I602" s="68"/>
      <c r="J602" s="68"/>
      <c r="K602" s="68"/>
      <c r="L602" s="63"/>
      <c r="M602" s="68"/>
      <c r="N602" s="63"/>
      <c r="O602" s="68"/>
      <c r="P602" s="68"/>
      <c r="Q602" s="68"/>
      <c r="R602" s="68"/>
      <c r="AMI602" s="1"/>
      <c r="AMJ602" s="1"/>
    </row>
    <row r="603" s="142" customFormat="true" ht="13.8" hidden="false" customHeight="false" outlineLevel="0" collapsed="false">
      <c r="A603" s="95"/>
      <c r="C603" s="102"/>
      <c r="D603" s="102"/>
      <c r="E603" s="103"/>
      <c r="F603" s="178"/>
      <c r="G603" s="68"/>
      <c r="H603" s="180"/>
      <c r="I603" s="68"/>
      <c r="J603" s="68"/>
      <c r="K603" s="68"/>
      <c r="L603" s="63"/>
      <c r="M603" s="68"/>
      <c r="N603" s="63"/>
      <c r="O603" s="68"/>
      <c r="P603" s="68"/>
      <c r="Q603" s="68"/>
      <c r="R603" s="68"/>
      <c r="AMI603" s="1"/>
      <c r="AMJ603" s="1"/>
    </row>
    <row r="604" s="142" customFormat="true" ht="13.8" hidden="false" customHeight="false" outlineLevel="0" collapsed="false">
      <c r="A604" s="95"/>
      <c r="C604" s="102"/>
      <c r="D604" s="102"/>
      <c r="E604" s="103"/>
      <c r="F604" s="178"/>
      <c r="G604" s="68"/>
      <c r="H604" s="180"/>
      <c r="I604" s="68"/>
      <c r="J604" s="68"/>
      <c r="K604" s="68"/>
      <c r="L604" s="63"/>
      <c r="M604" s="68"/>
      <c r="N604" s="63"/>
      <c r="O604" s="68"/>
      <c r="P604" s="68"/>
      <c r="Q604" s="68"/>
      <c r="R604" s="68"/>
      <c r="AMI604" s="1"/>
      <c r="AMJ604" s="1"/>
    </row>
    <row r="605" s="142" customFormat="true" ht="13.8" hidden="false" customHeight="false" outlineLevel="0" collapsed="false">
      <c r="A605" s="95"/>
      <c r="C605" s="102"/>
      <c r="D605" s="102"/>
      <c r="E605" s="103"/>
      <c r="F605" s="178"/>
      <c r="G605" s="68"/>
      <c r="H605" s="180"/>
      <c r="I605" s="68"/>
      <c r="J605" s="68"/>
      <c r="K605" s="68"/>
      <c r="L605" s="63"/>
      <c r="M605" s="68"/>
      <c r="N605" s="63"/>
      <c r="O605" s="68"/>
      <c r="P605" s="68"/>
      <c r="Q605" s="68"/>
      <c r="R605" s="68"/>
      <c r="AMI605" s="1"/>
      <c r="AMJ605" s="1"/>
    </row>
    <row r="606" s="142" customFormat="true" ht="13.8" hidden="false" customHeight="false" outlineLevel="0" collapsed="false">
      <c r="A606" s="95"/>
      <c r="C606" s="102"/>
      <c r="D606" s="102"/>
      <c r="E606" s="103"/>
      <c r="F606" s="178"/>
      <c r="G606" s="68"/>
      <c r="H606" s="180"/>
      <c r="I606" s="68"/>
      <c r="J606" s="68"/>
      <c r="K606" s="68"/>
      <c r="L606" s="63"/>
      <c r="M606" s="68"/>
      <c r="N606" s="63"/>
      <c r="O606" s="68"/>
      <c r="P606" s="68"/>
      <c r="Q606" s="68"/>
      <c r="R606" s="68"/>
      <c r="AMI606" s="1"/>
      <c r="AMJ606" s="1"/>
    </row>
    <row r="607" s="142" customFormat="true" ht="13.8" hidden="false" customHeight="false" outlineLevel="0" collapsed="false">
      <c r="A607" s="95"/>
      <c r="C607" s="102"/>
      <c r="D607" s="102"/>
      <c r="E607" s="103"/>
      <c r="F607" s="178"/>
      <c r="G607" s="68"/>
      <c r="H607" s="180"/>
      <c r="I607" s="68"/>
      <c r="J607" s="68"/>
      <c r="K607" s="68"/>
      <c r="L607" s="63"/>
      <c r="M607" s="68"/>
      <c r="N607" s="63"/>
      <c r="O607" s="68"/>
      <c r="P607" s="68"/>
      <c r="Q607" s="68"/>
      <c r="R607" s="68"/>
      <c r="AMI607" s="1"/>
      <c r="AMJ607" s="1"/>
    </row>
    <row r="608" s="142" customFormat="true" ht="13.8" hidden="false" customHeight="false" outlineLevel="0" collapsed="false">
      <c r="A608" s="95"/>
      <c r="C608" s="102"/>
      <c r="D608" s="102"/>
      <c r="E608" s="103"/>
      <c r="F608" s="178"/>
      <c r="G608" s="68"/>
      <c r="H608" s="180"/>
      <c r="I608" s="68"/>
      <c r="J608" s="68"/>
      <c r="K608" s="68"/>
      <c r="L608" s="63"/>
      <c r="M608" s="68"/>
      <c r="N608" s="63"/>
      <c r="O608" s="68"/>
      <c r="P608" s="68"/>
      <c r="Q608" s="68"/>
      <c r="R608" s="68"/>
      <c r="AMI608" s="1"/>
      <c r="AMJ608" s="1"/>
    </row>
    <row r="609" s="142" customFormat="true" ht="13.8" hidden="false" customHeight="false" outlineLevel="0" collapsed="false">
      <c r="A609" s="95"/>
      <c r="C609" s="102"/>
      <c r="D609" s="102"/>
      <c r="E609" s="103"/>
      <c r="F609" s="178"/>
      <c r="G609" s="68"/>
      <c r="H609" s="180"/>
      <c r="I609" s="68"/>
      <c r="J609" s="68"/>
      <c r="K609" s="68"/>
      <c r="L609" s="63"/>
      <c r="M609" s="68"/>
      <c r="N609" s="63"/>
      <c r="O609" s="68"/>
      <c r="P609" s="68"/>
      <c r="Q609" s="68"/>
      <c r="R609" s="68"/>
      <c r="AMI609" s="1"/>
      <c r="AMJ609" s="1"/>
    </row>
    <row r="610" s="142" customFormat="true" ht="13.8" hidden="false" customHeight="false" outlineLevel="0" collapsed="false">
      <c r="A610" s="95"/>
      <c r="C610" s="102"/>
      <c r="D610" s="102"/>
      <c r="E610" s="103"/>
      <c r="F610" s="178"/>
      <c r="G610" s="68"/>
      <c r="H610" s="180"/>
      <c r="I610" s="68"/>
      <c r="J610" s="68"/>
      <c r="K610" s="68"/>
      <c r="L610" s="63"/>
      <c r="M610" s="68"/>
      <c r="N610" s="63"/>
      <c r="O610" s="68"/>
      <c r="P610" s="68"/>
      <c r="Q610" s="68"/>
      <c r="R610" s="68"/>
      <c r="AMI610" s="1"/>
      <c r="AMJ610" s="1"/>
    </row>
    <row r="611" s="142" customFormat="true" ht="13.8" hidden="false" customHeight="false" outlineLevel="0" collapsed="false">
      <c r="A611" s="95"/>
      <c r="C611" s="102"/>
      <c r="D611" s="102"/>
      <c r="E611" s="103"/>
      <c r="F611" s="178"/>
      <c r="G611" s="68"/>
      <c r="H611" s="180"/>
      <c r="I611" s="68"/>
      <c r="J611" s="68"/>
      <c r="K611" s="68"/>
      <c r="L611" s="63"/>
      <c r="M611" s="68"/>
      <c r="N611" s="63"/>
      <c r="O611" s="68"/>
      <c r="P611" s="68"/>
      <c r="Q611" s="68"/>
      <c r="R611" s="68"/>
      <c r="AMI611" s="1"/>
      <c r="AMJ611" s="1"/>
    </row>
    <row r="612" s="142" customFormat="true" ht="13.8" hidden="false" customHeight="false" outlineLevel="0" collapsed="false">
      <c r="A612" s="95"/>
      <c r="C612" s="102"/>
      <c r="D612" s="102"/>
      <c r="E612" s="103"/>
      <c r="F612" s="178"/>
      <c r="G612" s="68"/>
      <c r="H612" s="180"/>
      <c r="I612" s="68"/>
      <c r="J612" s="68"/>
      <c r="K612" s="68"/>
      <c r="L612" s="63"/>
      <c r="M612" s="68"/>
      <c r="N612" s="63"/>
      <c r="O612" s="68"/>
      <c r="P612" s="68"/>
      <c r="Q612" s="68"/>
      <c r="R612" s="68"/>
      <c r="AMI612" s="1"/>
      <c r="AMJ612" s="1"/>
    </row>
    <row r="613" s="142" customFormat="true" ht="13.8" hidden="false" customHeight="false" outlineLevel="0" collapsed="false">
      <c r="A613" s="95"/>
      <c r="C613" s="102"/>
      <c r="D613" s="102"/>
      <c r="E613" s="103"/>
      <c r="F613" s="178"/>
      <c r="G613" s="68"/>
      <c r="H613" s="180"/>
      <c r="I613" s="68"/>
      <c r="J613" s="68"/>
      <c r="K613" s="68"/>
      <c r="L613" s="63"/>
      <c r="M613" s="68"/>
      <c r="N613" s="63"/>
      <c r="O613" s="68"/>
      <c r="P613" s="68"/>
      <c r="Q613" s="68"/>
      <c r="R613" s="68"/>
      <c r="AMI613" s="1"/>
      <c r="AMJ613" s="1"/>
    </row>
    <row r="614" s="142" customFormat="true" ht="13.8" hidden="false" customHeight="false" outlineLevel="0" collapsed="false">
      <c r="A614" s="95"/>
      <c r="C614" s="102"/>
      <c r="D614" s="102"/>
      <c r="E614" s="103"/>
      <c r="F614" s="178"/>
      <c r="G614" s="68"/>
      <c r="H614" s="180"/>
      <c r="I614" s="68"/>
      <c r="J614" s="68"/>
      <c r="K614" s="68"/>
      <c r="L614" s="63"/>
      <c r="M614" s="68"/>
      <c r="N614" s="63"/>
      <c r="O614" s="68"/>
      <c r="P614" s="68"/>
      <c r="Q614" s="68"/>
      <c r="R614" s="68"/>
      <c r="AMI614" s="1"/>
      <c r="AMJ614" s="1"/>
    </row>
    <row r="615" s="142" customFormat="true" ht="13.8" hidden="false" customHeight="false" outlineLevel="0" collapsed="false">
      <c r="A615" s="95"/>
      <c r="C615" s="102"/>
      <c r="D615" s="102"/>
      <c r="E615" s="103"/>
      <c r="F615" s="178"/>
      <c r="G615" s="68"/>
      <c r="H615" s="180"/>
      <c r="I615" s="68"/>
      <c r="J615" s="68"/>
      <c r="K615" s="68"/>
      <c r="L615" s="63"/>
      <c r="M615" s="68"/>
      <c r="N615" s="63"/>
      <c r="O615" s="68"/>
      <c r="P615" s="68"/>
      <c r="Q615" s="68"/>
      <c r="R615" s="68"/>
      <c r="AMI615" s="1"/>
      <c r="AMJ615" s="1"/>
    </row>
    <row r="616" s="142" customFormat="true" ht="13.8" hidden="false" customHeight="false" outlineLevel="0" collapsed="false">
      <c r="A616" s="95"/>
      <c r="C616" s="102"/>
      <c r="D616" s="102"/>
      <c r="E616" s="103"/>
      <c r="F616" s="178"/>
      <c r="G616" s="68"/>
      <c r="H616" s="180"/>
      <c r="I616" s="68"/>
      <c r="J616" s="68"/>
      <c r="K616" s="68"/>
      <c r="L616" s="63"/>
      <c r="M616" s="68"/>
      <c r="N616" s="63"/>
      <c r="O616" s="68"/>
      <c r="P616" s="68"/>
      <c r="Q616" s="68"/>
      <c r="R616" s="68"/>
      <c r="AMI616" s="1"/>
      <c r="AMJ616" s="1"/>
    </row>
    <row r="617" s="142" customFormat="true" ht="13.8" hidden="false" customHeight="false" outlineLevel="0" collapsed="false">
      <c r="A617" s="95"/>
      <c r="C617" s="102"/>
      <c r="D617" s="102"/>
      <c r="E617" s="103"/>
      <c r="F617" s="178"/>
      <c r="G617" s="68"/>
      <c r="H617" s="180"/>
      <c r="I617" s="68"/>
      <c r="J617" s="68"/>
      <c r="K617" s="68"/>
      <c r="L617" s="63"/>
      <c r="M617" s="68"/>
      <c r="N617" s="63"/>
      <c r="O617" s="68"/>
      <c r="P617" s="68"/>
      <c r="Q617" s="68"/>
      <c r="R617" s="68"/>
      <c r="AMI617" s="1"/>
      <c r="AMJ617" s="1"/>
    </row>
    <row r="618" s="142" customFormat="true" ht="13.8" hidden="false" customHeight="false" outlineLevel="0" collapsed="false">
      <c r="A618" s="95"/>
      <c r="C618" s="102"/>
      <c r="D618" s="102"/>
      <c r="E618" s="103"/>
      <c r="F618" s="178"/>
      <c r="G618" s="68"/>
      <c r="H618" s="180"/>
      <c r="I618" s="68"/>
      <c r="J618" s="68"/>
      <c r="K618" s="68"/>
      <c r="L618" s="63"/>
      <c r="M618" s="68"/>
      <c r="N618" s="63"/>
      <c r="O618" s="68"/>
      <c r="P618" s="68"/>
      <c r="Q618" s="68"/>
      <c r="R618" s="68"/>
      <c r="AMI618" s="1"/>
      <c r="AMJ618" s="1"/>
    </row>
    <row r="619" s="142" customFormat="true" ht="13.8" hidden="false" customHeight="false" outlineLevel="0" collapsed="false">
      <c r="A619" s="95"/>
      <c r="C619" s="102"/>
      <c r="D619" s="102"/>
      <c r="E619" s="103"/>
      <c r="F619" s="178"/>
      <c r="G619" s="68"/>
      <c r="H619" s="180"/>
      <c r="I619" s="68"/>
      <c r="J619" s="68"/>
      <c r="K619" s="68"/>
      <c r="L619" s="63"/>
      <c r="M619" s="68"/>
      <c r="N619" s="63"/>
      <c r="O619" s="68"/>
      <c r="P619" s="68"/>
      <c r="Q619" s="68"/>
      <c r="R619" s="68"/>
      <c r="AMI619" s="1"/>
      <c r="AMJ619" s="1"/>
    </row>
    <row r="620" s="142" customFormat="true" ht="13.8" hidden="false" customHeight="false" outlineLevel="0" collapsed="false">
      <c r="A620" s="95"/>
      <c r="C620" s="102"/>
      <c r="D620" s="102"/>
      <c r="E620" s="103"/>
      <c r="F620" s="178"/>
      <c r="G620" s="68"/>
      <c r="H620" s="180"/>
      <c r="I620" s="68"/>
      <c r="J620" s="68"/>
      <c r="K620" s="68"/>
      <c r="L620" s="63"/>
      <c r="M620" s="68"/>
      <c r="N620" s="63"/>
      <c r="O620" s="68"/>
      <c r="P620" s="68"/>
      <c r="Q620" s="68"/>
      <c r="R620" s="68"/>
      <c r="AMI620" s="1"/>
      <c r="AMJ620" s="1"/>
    </row>
    <row r="621" s="142" customFormat="true" ht="13.8" hidden="false" customHeight="false" outlineLevel="0" collapsed="false">
      <c r="A621" s="95"/>
      <c r="C621" s="102"/>
      <c r="D621" s="102"/>
      <c r="E621" s="103"/>
      <c r="F621" s="178"/>
      <c r="G621" s="68"/>
      <c r="H621" s="180"/>
      <c r="I621" s="68"/>
      <c r="J621" s="68"/>
      <c r="K621" s="68"/>
      <c r="L621" s="63"/>
      <c r="M621" s="68"/>
      <c r="N621" s="63"/>
      <c r="O621" s="68"/>
      <c r="P621" s="68"/>
      <c r="Q621" s="68"/>
      <c r="R621" s="68"/>
      <c r="AMI621" s="1"/>
      <c r="AMJ621" s="1"/>
    </row>
    <row r="622" s="142" customFormat="true" ht="13.8" hidden="false" customHeight="false" outlineLevel="0" collapsed="false">
      <c r="A622" s="95"/>
      <c r="C622" s="102"/>
      <c r="D622" s="102"/>
      <c r="E622" s="103"/>
      <c r="F622" s="178"/>
      <c r="G622" s="68"/>
      <c r="H622" s="180"/>
      <c r="I622" s="68"/>
      <c r="J622" s="68"/>
      <c r="K622" s="68"/>
      <c r="L622" s="63"/>
      <c r="M622" s="68"/>
      <c r="N622" s="63"/>
      <c r="O622" s="68"/>
      <c r="P622" s="68"/>
      <c r="Q622" s="68"/>
      <c r="R622" s="68"/>
      <c r="AMI622" s="1"/>
      <c r="AMJ622" s="1"/>
    </row>
    <row r="623" s="142" customFormat="true" ht="13.8" hidden="false" customHeight="false" outlineLevel="0" collapsed="false">
      <c r="A623" s="95"/>
      <c r="C623" s="102"/>
      <c r="D623" s="102"/>
      <c r="E623" s="103"/>
      <c r="F623" s="178"/>
      <c r="G623" s="68"/>
      <c r="H623" s="180"/>
      <c r="I623" s="68"/>
      <c r="J623" s="68"/>
      <c r="K623" s="68"/>
      <c r="L623" s="63"/>
      <c r="M623" s="68"/>
      <c r="N623" s="63"/>
      <c r="O623" s="68"/>
      <c r="P623" s="68"/>
      <c r="Q623" s="68"/>
      <c r="R623" s="68"/>
      <c r="AMI623" s="1"/>
      <c r="AMJ623" s="1"/>
    </row>
    <row r="624" s="142" customFormat="true" ht="13.8" hidden="false" customHeight="false" outlineLevel="0" collapsed="false">
      <c r="A624" s="95"/>
      <c r="C624" s="102"/>
      <c r="D624" s="102"/>
      <c r="E624" s="103"/>
      <c r="F624" s="178"/>
      <c r="G624" s="68"/>
      <c r="H624" s="180"/>
      <c r="I624" s="68"/>
      <c r="J624" s="68"/>
      <c r="K624" s="68"/>
      <c r="L624" s="63"/>
      <c r="M624" s="68"/>
      <c r="N624" s="63"/>
      <c r="O624" s="68"/>
      <c r="P624" s="68"/>
      <c r="Q624" s="68"/>
      <c r="R624" s="68"/>
      <c r="AMI624" s="1"/>
      <c r="AMJ624" s="1"/>
    </row>
    <row r="625" s="142" customFormat="true" ht="13.8" hidden="false" customHeight="false" outlineLevel="0" collapsed="false">
      <c r="A625" s="95"/>
      <c r="C625" s="102"/>
      <c r="D625" s="102"/>
      <c r="E625" s="103"/>
      <c r="F625" s="178"/>
      <c r="G625" s="68"/>
      <c r="H625" s="180"/>
      <c r="I625" s="68"/>
      <c r="J625" s="68"/>
      <c r="K625" s="68"/>
      <c r="L625" s="63"/>
      <c r="M625" s="68"/>
      <c r="N625" s="63"/>
      <c r="O625" s="68"/>
      <c r="P625" s="68"/>
      <c r="Q625" s="68"/>
      <c r="R625" s="68"/>
      <c r="AMI625" s="1"/>
      <c r="AMJ625" s="1"/>
    </row>
    <row r="626" s="142" customFormat="true" ht="13.8" hidden="false" customHeight="false" outlineLevel="0" collapsed="false">
      <c r="A626" s="95"/>
      <c r="C626" s="102"/>
      <c r="D626" s="102"/>
      <c r="E626" s="103"/>
      <c r="F626" s="178"/>
      <c r="G626" s="68"/>
      <c r="H626" s="180"/>
      <c r="I626" s="68"/>
      <c r="J626" s="68"/>
      <c r="K626" s="68"/>
      <c r="L626" s="63"/>
      <c r="M626" s="68"/>
      <c r="N626" s="63"/>
      <c r="O626" s="68"/>
      <c r="P626" s="68"/>
      <c r="Q626" s="68"/>
      <c r="R626" s="68"/>
      <c r="AMI626" s="1"/>
      <c r="AMJ626" s="1"/>
    </row>
    <row r="627" s="142" customFormat="true" ht="13.8" hidden="false" customHeight="false" outlineLevel="0" collapsed="false">
      <c r="A627" s="95"/>
      <c r="C627" s="102"/>
      <c r="D627" s="102"/>
      <c r="E627" s="103"/>
      <c r="F627" s="178"/>
      <c r="G627" s="68"/>
      <c r="H627" s="180"/>
      <c r="I627" s="68"/>
      <c r="J627" s="68"/>
      <c r="K627" s="68"/>
      <c r="L627" s="63"/>
      <c r="M627" s="68"/>
      <c r="N627" s="63"/>
      <c r="O627" s="68"/>
      <c r="P627" s="68"/>
      <c r="Q627" s="68"/>
      <c r="R627" s="68"/>
      <c r="AMI627" s="1"/>
      <c r="AMJ627" s="1"/>
    </row>
    <row r="628" s="142" customFormat="true" ht="13.8" hidden="false" customHeight="false" outlineLevel="0" collapsed="false">
      <c r="A628" s="95"/>
      <c r="C628" s="102"/>
      <c r="D628" s="102"/>
      <c r="E628" s="103"/>
      <c r="F628" s="178"/>
      <c r="G628" s="68"/>
      <c r="H628" s="180"/>
      <c r="I628" s="68"/>
      <c r="J628" s="68"/>
      <c r="K628" s="68"/>
      <c r="L628" s="63"/>
      <c r="M628" s="68"/>
      <c r="N628" s="63"/>
      <c r="O628" s="68"/>
      <c r="P628" s="68"/>
      <c r="Q628" s="68"/>
      <c r="R628" s="68"/>
      <c r="AMI628" s="1"/>
      <c r="AMJ628" s="1"/>
    </row>
    <row r="629" s="142" customFormat="true" ht="13.8" hidden="false" customHeight="false" outlineLevel="0" collapsed="false">
      <c r="A629" s="95"/>
      <c r="C629" s="102"/>
      <c r="D629" s="102"/>
      <c r="E629" s="103"/>
      <c r="F629" s="178"/>
      <c r="G629" s="68"/>
      <c r="H629" s="180"/>
      <c r="I629" s="68"/>
      <c r="J629" s="68"/>
      <c r="K629" s="68"/>
      <c r="L629" s="63"/>
      <c r="M629" s="68"/>
      <c r="N629" s="63"/>
      <c r="O629" s="68"/>
      <c r="P629" s="68"/>
      <c r="Q629" s="68"/>
      <c r="R629" s="68"/>
      <c r="AMI629" s="1"/>
      <c r="AMJ629" s="1"/>
    </row>
    <row r="630" s="142" customFormat="true" ht="13.8" hidden="false" customHeight="false" outlineLevel="0" collapsed="false">
      <c r="A630" s="95"/>
      <c r="C630" s="102"/>
      <c r="D630" s="102"/>
      <c r="E630" s="103"/>
      <c r="F630" s="178"/>
      <c r="G630" s="68"/>
      <c r="H630" s="180"/>
      <c r="I630" s="68"/>
      <c r="J630" s="68"/>
      <c r="K630" s="68"/>
      <c r="L630" s="63"/>
      <c r="M630" s="68"/>
      <c r="N630" s="63"/>
      <c r="O630" s="68"/>
      <c r="P630" s="68"/>
      <c r="Q630" s="68"/>
      <c r="R630" s="68"/>
      <c r="AMI630" s="1"/>
      <c r="AMJ630" s="1"/>
    </row>
    <row r="631" s="142" customFormat="true" ht="13.8" hidden="false" customHeight="false" outlineLevel="0" collapsed="false">
      <c r="A631" s="95"/>
      <c r="C631" s="102"/>
      <c r="D631" s="102"/>
      <c r="E631" s="103"/>
      <c r="F631" s="178"/>
      <c r="G631" s="68"/>
      <c r="H631" s="180"/>
      <c r="I631" s="68"/>
      <c r="J631" s="68"/>
      <c r="K631" s="68"/>
      <c r="L631" s="63"/>
      <c r="M631" s="68"/>
      <c r="N631" s="63"/>
      <c r="O631" s="68"/>
      <c r="P631" s="68"/>
      <c r="Q631" s="68"/>
      <c r="R631" s="68"/>
      <c r="AMI631" s="1"/>
      <c r="AMJ631" s="1"/>
    </row>
    <row r="632" s="142" customFormat="true" ht="13.8" hidden="false" customHeight="false" outlineLevel="0" collapsed="false">
      <c r="A632" s="95"/>
      <c r="C632" s="102"/>
      <c r="D632" s="102"/>
      <c r="E632" s="103"/>
      <c r="F632" s="178"/>
      <c r="G632" s="68"/>
      <c r="H632" s="180"/>
      <c r="I632" s="68"/>
      <c r="J632" s="68"/>
      <c r="K632" s="68"/>
      <c r="L632" s="63"/>
      <c r="M632" s="68"/>
      <c r="N632" s="63"/>
      <c r="O632" s="68"/>
      <c r="P632" s="68"/>
      <c r="Q632" s="68"/>
      <c r="R632" s="68"/>
      <c r="AMI632" s="1"/>
      <c r="AMJ632" s="1"/>
    </row>
    <row r="633" s="142" customFormat="true" ht="13.8" hidden="false" customHeight="false" outlineLevel="0" collapsed="false">
      <c r="A633" s="95"/>
      <c r="C633" s="102"/>
      <c r="D633" s="102"/>
      <c r="E633" s="103"/>
      <c r="F633" s="178"/>
      <c r="G633" s="68"/>
      <c r="H633" s="180"/>
      <c r="I633" s="68"/>
      <c r="J633" s="68"/>
      <c r="K633" s="68"/>
      <c r="L633" s="63"/>
      <c r="M633" s="68"/>
      <c r="N633" s="63"/>
      <c r="O633" s="68"/>
      <c r="P633" s="68"/>
      <c r="Q633" s="68"/>
      <c r="R633" s="68"/>
      <c r="AMI633" s="1"/>
      <c r="AMJ633" s="1"/>
    </row>
    <row r="634" s="142" customFormat="true" ht="13.8" hidden="false" customHeight="false" outlineLevel="0" collapsed="false">
      <c r="A634" s="95"/>
      <c r="C634" s="102"/>
      <c r="D634" s="102"/>
      <c r="E634" s="103"/>
      <c r="F634" s="178"/>
      <c r="G634" s="68"/>
      <c r="H634" s="180"/>
      <c r="I634" s="68"/>
      <c r="J634" s="68"/>
      <c r="K634" s="68"/>
      <c r="L634" s="63"/>
      <c r="M634" s="68"/>
      <c r="N634" s="63"/>
      <c r="O634" s="68"/>
      <c r="P634" s="68"/>
      <c r="Q634" s="68"/>
      <c r="R634" s="68"/>
      <c r="AMI634" s="1"/>
      <c r="AMJ634" s="1"/>
    </row>
    <row r="635" s="142" customFormat="true" ht="13.8" hidden="false" customHeight="false" outlineLevel="0" collapsed="false">
      <c r="A635" s="95"/>
      <c r="C635" s="102"/>
      <c r="D635" s="102"/>
      <c r="E635" s="103"/>
      <c r="F635" s="178"/>
      <c r="G635" s="68"/>
      <c r="H635" s="180"/>
      <c r="I635" s="68"/>
      <c r="J635" s="68"/>
      <c r="K635" s="68"/>
      <c r="L635" s="63"/>
      <c r="M635" s="68"/>
      <c r="N635" s="63"/>
      <c r="O635" s="68"/>
      <c r="P635" s="68"/>
      <c r="Q635" s="68"/>
      <c r="R635" s="68"/>
      <c r="AMI635" s="1"/>
      <c r="AMJ635" s="1"/>
    </row>
    <row r="636" s="142" customFormat="true" ht="13.8" hidden="false" customHeight="false" outlineLevel="0" collapsed="false">
      <c r="A636" s="95"/>
      <c r="C636" s="102"/>
      <c r="D636" s="102"/>
      <c r="E636" s="103"/>
      <c r="F636" s="178"/>
      <c r="G636" s="68"/>
      <c r="H636" s="180"/>
      <c r="I636" s="68"/>
      <c r="J636" s="68"/>
      <c r="K636" s="68"/>
      <c r="L636" s="63"/>
      <c r="M636" s="68"/>
      <c r="N636" s="63"/>
      <c r="O636" s="68"/>
      <c r="P636" s="68"/>
      <c r="Q636" s="68"/>
      <c r="R636" s="68"/>
      <c r="AMI636" s="1"/>
      <c r="AMJ636" s="1"/>
    </row>
    <row r="637" s="142" customFormat="true" ht="13.8" hidden="false" customHeight="false" outlineLevel="0" collapsed="false">
      <c r="A637" s="95"/>
      <c r="C637" s="102"/>
      <c r="D637" s="102"/>
      <c r="E637" s="103"/>
      <c r="F637" s="178"/>
      <c r="G637" s="68"/>
      <c r="H637" s="180"/>
      <c r="I637" s="68"/>
      <c r="J637" s="68"/>
      <c r="K637" s="68"/>
      <c r="L637" s="63"/>
      <c r="M637" s="68"/>
      <c r="N637" s="63"/>
      <c r="O637" s="68"/>
      <c r="P637" s="68"/>
      <c r="Q637" s="68"/>
      <c r="R637" s="68"/>
      <c r="AMI637" s="1"/>
      <c r="AMJ637" s="1"/>
    </row>
    <row r="638" s="142" customFormat="true" ht="13.8" hidden="false" customHeight="false" outlineLevel="0" collapsed="false">
      <c r="A638" s="95"/>
      <c r="C638" s="102"/>
      <c r="D638" s="102"/>
      <c r="E638" s="103"/>
      <c r="F638" s="178"/>
      <c r="G638" s="68"/>
      <c r="H638" s="180"/>
      <c r="I638" s="68"/>
      <c r="J638" s="68"/>
      <c r="K638" s="68"/>
      <c r="L638" s="63"/>
      <c r="M638" s="68"/>
      <c r="N638" s="63"/>
      <c r="O638" s="68"/>
      <c r="P638" s="68"/>
      <c r="Q638" s="68"/>
      <c r="R638" s="68"/>
      <c r="AMI638" s="1"/>
      <c r="AMJ638" s="1"/>
    </row>
    <row r="639" s="142" customFormat="true" ht="13.8" hidden="false" customHeight="false" outlineLevel="0" collapsed="false">
      <c r="A639" s="95"/>
      <c r="C639" s="102"/>
      <c r="D639" s="102"/>
      <c r="E639" s="103"/>
      <c r="F639" s="178"/>
      <c r="G639" s="68"/>
      <c r="H639" s="180"/>
      <c r="I639" s="68"/>
      <c r="J639" s="68"/>
      <c r="K639" s="68"/>
      <c r="L639" s="63"/>
      <c r="M639" s="68"/>
      <c r="N639" s="63"/>
      <c r="O639" s="68"/>
      <c r="P639" s="68"/>
      <c r="Q639" s="68"/>
      <c r="R639" s="68"/>
      <c r="AMI639" s="1"/>
      <c r="AMJ639" s="1"/>
    </row>
    <row r="640" s="142" customFormat="true" ht="13.8" hidden="false" customHeight="false" outlineLevel="0" collapsed="false">
      <c r="A640" s="95"/>
      <c r="C640" s="102"/>
      <c r="D640" s="102"/>
      <c r="E640" s="103"/>
      <c r="F640" s="178"/>
      <c r="G640" s="68"/>
      <c r="H640" s="180"/>
      <c r="I640" s="68"/>
      <c r="J640" s="68"/>
      <c r="K640" s="68"/>
      <c r="L640" s="63"/>
      <c r="M640" s="68"/>
      <c r="N640" s="63"/>
      <c r="O640" s="68"/>
      <c r="P640" s="68"/>
      <c r="Q640" s="68"/>
      <c r="R640" s="68"/>
      <c r="AMI640" s="1"/>
      <c r="AMJ640" s="1"/>
    </row>
    <row r="641" s="142" customFormat="true" ht="13.8" hidden="false" customHeight="false" outlineLevel="0" collapsed="false">
      <c r="A641" s="95"/>
      <c r="C641" s="102"/>
      <c r="D641" s="102"/>
      <c r="E641" s="103"/>
      <c r="F641" s="178"/>
      <c r="G641" s="68"/>
      <c r="H641" s="180"/>
      <c r="I641" s="68"/>
      <c r="J641" s="68"/>
      <c r="K641" s="68"/>
      <c r="L641" s="63"/>
      <c r="M641" s="68"/>
      <c r="N641" s="63"/>
      <c r="O641" s="68"/>
      <c r="P641" s="68"/>
      <c r="Q641" s="68"/>
      <c r="R641" s="68"/>
      <c r="AMI641" s="1"/>
      <c r="AMJ641" s="1"/>
    </row>
    <row r="642" s="142" customFormat="true" ht="13.8" hidden="false" customHeight="false" outlineLevel="0" collapsed="false">
      <c r="A642" s="95"/>
      <c r="C642" s="102"/>
      <c r="D642" s="102"/>
      <c r="E642" s="103"/>
      <c r="F642" s="178"/>
      <c r="G642" s="68"/>
      <c r="H642" s="180"/>
      <c r="I642" s="68"/>
      <c r="J642" s="68"/>
      <c r="K642" s="68"/>
      <c r="L642" s="63"/>
      <c r="M642" s="68"/>
      <c r="N642" s="63"/>
      <c r="O642" s="68"/>
      <c r="P642" s="68"/>
      <c r="Q642" s="68"/>
      <c r="R642" s="68"/>
      <c r="AMI642" s="1"/>
      <c r="AMJ642" s="1"/>
    </row>
    <row r="643" s="142" customFormat="true" ht="13.8" hidden="false" customHeight="false" outlineLevel="0" collapsed="false">
      <c r="A643" s="95"/>
      <c r="C643" s="102"/>
      <c r="D643" s="102"/>
      <c r="E643" s="103"/>
      <c r="F643" s="178"/>
      <c r="G643" s="68"/>
      <c r="H643" s="180"/>
      <c r="I643" s="68"/>
      <c r="J643" s="68"/>
      <c r="K643" s="68"/>
      <c r="L643" s="63"/>
      <c r="M643" s="68"/>
      <c r="N643" s="63"/>
      <c r="O643" s="68"/>
      <c r="P643" s="68"/>
      <c r="Q643" s="68"/>
      <c r="R643" s="68"/>
      <c r="AMI643" s="1"/>
      <c r="AMJ643" s="1"/>
    </row>
    <row r="644" s="142" customFormat="true" ht="13.8" hidden="false" customHeight="false" outlineLevel="0" collapsed="false">
      <c r="A644" s="95"/>
      <c r="C644" s="102"/>
      <c r="D644" s="102"/>
      <c r="E644" s="103"/>
      <c r="F644" s="178"/>
      <c r="G644" s="68"/>
      <c r="H644" s="180"/>
      <c r="I644" s="68"/>
      <c r="J644" s="68"/>
      <c r="K644" s="68"/>
      <c r="L644" s="63"/>
      <c r="M644" s="68"/>
      <c r="N644" s="63"/>
      <c r="O644" s="68"/>
      <c r="P644" s="68"/>
      <c r="Q644" s="68"/>
      <c r="R644" s="68"/>
      <c r="AMI644" s="1"/>
      <c r="AMJ644" s="1"/>
    </row>
    <row r="645" s="142" customFormat="true" ht="13.8" hidden="false" customHeight="false" outlineLevel="0" collapsed="false">
      <c r="A645" s="95"/>
      <c r="C645" s="102"/>
      <c r="D645" s="102"/>
      <c r="E645" s="103"/>
      <c r="F645" s="178"/>
      <c r="G645" s="68"/>
      <c r="H645" s="180"/>
      <c r="I645" s="68"/>
      <c r="J645" s="68"/>
      <c r="K645" s="68"/>
      <c r="L645" s="63"/>
      <c r="M645" s="68"/>
      <c r="N645" s="63"/>
      <c r="O645" s="68"/>
      <c r="P645" s="68"/>
      <c r="Q645" s="68"/>
      <c r="R645" s="68"/>
      <c r="AMI645" s="1"/>
      <c r="AMJ645" s="1"/>
    </row>
    <row r="646" s="142" customFormat="true" ht="13.8" hidden="false" customHeight="false" outlineLevel="0" collapsed="false">
      <c r="A646" s="95"/>
      <c r="C646" s="102"/>
      <c r="D646" s="102"/>
      <c r="E646" s="103"/>
      <c r="F646" s="178"/>
      <c r="G646" s="68"/>
      <c r="H646" s="180"/>
      <c r="I646" s="68"/>
      <c r="J646" s="68"/>
      <c r="K646" s="68"/>
      <c r="L646" s="63"/>
      <c r="M646" s="68"/>
      <c r="N646" s="63"/>
      <c r="O646" s="68"/>
      <c r="P646" s="68"/>
      <c r="Q646" s="68"/>
      <c r="R646" s="68"/>
      <c r="AMI646" s="1"/>
      <c r="AMJ646" s="1"/>
    </row>
    <row r="647" s="142" customFormat="true" ht="13.8" hidden="false" customHeight="false" outlineLevel="0" collapsed="false">
      <c r="A647" s="95"/>
      <c r="C647" s="102"/>
      <c r="D647" s="102"/>
      <c r="E647" s="103"/>
      <c r="F647" s="178"/>
      <c r="G647" s="68"/>
      <c r="H647" s="180"/>
      <c r="I647" s="68"/>
      <c r="J647" s="68"/>
      <c r="K647" s="68"/>
      <c r="L647" s="63"/>
      <c r="M647" s="68"/>
      <c r="N647" s="63"/>
      <c r="O647" s="68"/>
      <c r="P647" s="68"/>
      <c r="Q647" s="68"/>
      <c r="R647" s="68"/>
      <c r="AMI647" s="1"/>
      <c r="AMJ647" s="1"/>
    </row>
    <row r="648" s="142" customFormat="true" ht="13.8" hidden="false" customHeight="false" outlineLevel="0" collapsed="false">
      <c r="A648" s="95"/>
      <c r="C648" s="102"/>
      <c r="D648" s="102"/>
      <c r="E648" s="103"/>
      <c r="F648" s="178"/>
      <c r="G648" s="68"/>
      <c r="H648" s="180"/>
      <c r="I648" s="68"/>
      <c r="J648" s="68"/>
      <c r="K648" s="68"/>
      <c r="L648" s="63"/>
      <c r="M648" s="68"/>
      <c r="N648" s="63"/>
      <c r="O648" s="68"/>
      <c r="P648" s="68"/>
      <c r="Q648" s="68"/>
      <c r="R648" s="68"/>
      <c r="AMI648" s="1"/>
      <c r="AMJ648" s="1"/>
    </row>
    <row r="649" s="142" customFormat="true" ht="13.8" hidden="false" customHeight="false" outlineLevel="0" collapsed="false">
      <c r="A649" s="95"/>
      <c r="C649" s="102"/>
      <c r="D649" s="102"/>
      <c r="E649" s="103"/>
      <c r="F649" s="178"/>
      <c r="G649" s="68"/>
      <c r="H649" s="180"/>
      <c r="I649" s="68"/>
      <c r="J649" s="68"/>
      <c r="K649" s="68"/>
      <c r="L649" s="63"/>
      <c r="M649" s="68"/>
      <c r="N649" s="63"/>
      <c r="O649" s="68"/>
      <c r="P649" s="68"/>
      <c r="Q649" s="68"/>
      <c r="R649" s="68"/>
      <c r="AMI649" s="1"/>
      <c r="AMJ649" s="1"/>
    </row>
    <row r="650" s="142" customFormat="true" ht="13.8" hidden="false" customHeight="false" outlineLevel="0" collapsed="false">
      <c r="A650" s="95"/>
      <c r="C650" s="102"/>
      <c r="D650" s="102"/>
      <c r="E650" s="103"/>
      <c r="F650" s="178"/>
      <c r="G650" s="68"/>
      <c r="H650" s="180"/>
      <c r="I650" s="68"/>
      <c r="J650" s="68"/>
      <c r="K650" s="68"/>
      <c r="L650" s="63"/>
      <c r="M650" s="68"/>
      <c r="N650" s="63"/>
      <c r="O650" s="68"/>
      <c r="P650" s="68"/>
      <c r="Q650" s="68"/>
      <c r="R650" s="68"/>
      <c r="AMI650" s="1"/>
      <c r="AMJ650" s="1"/>
    </row>
    <row r="651" s="142" customFormat="true" ht="13.8" hidden="false" customHeight="false" outlineLevel="0" collapsed="false">
      <c r="A651" s="95"/>
      <c r="C651" s="102"/>
      <c r="D651" s="102"/>
      <c r="E651" s="103"/>
      <c r="F651" s="178"/>
      <c r="G651" s="68"/>
      <c r="H651" s="180"/>
      <c r="I651" s="68"/>
      <c r="J651" s="68"/>
      <c r="K651" s="68"/>
      <c r="L651" s="63"/>
      <c r="M651" s="68"/>
      <c r="N651" s="63"/>
      <c r="O651" s="68"/>
      <c r="P651" s="68"/>
      <c r="Q651" s="68"/>
      <c r="R651" s="68"/>
      <c r="AMI651" s="1"/>
      <c r="AMJ651" s="1"/>
    </row>
    <row r="652" s="142" customFormat="true" ht="13.8" hidden="false" customHeight="false" outlineLevel="0" collapsed="false">
      <c r="A652" s="95"/>
      <c r="C652" s="102"/>
      <c r="D652" s="102"/>
      <c r="E652" s="103"/>
      <c r="F652" s="178"/>
      <c r="G652" s="68"/>
      <c r="H652" s="180"/>
      <c r="I652" s="68"/>
      <c r="J652" s="68"/>
      <c r="K652" s="68"/>
      <c r="L652" s="63"/>
      <c r="M652" s="68"/>
      <c r="N652" s="63"/>
      <c r="O652" s="68"/>
      <c r="P652" s="68"/>
      <c r="Q652" s="68"/>
      <c r="R652" s="68"/>
      <c r="AMI652" s="1"/>
      <c r="AMJ652" s="1"/>
    </row>
    <row r="653" s="142" customFormat="true" ht="13.8" hidden="false" customHeight="false" outlineLevel="0" collapsed="false">
      <c r="A653" s="95"/>
      <c r="C653" s="102"/>
      <c r="D653" s="102"/>
      <c r="E653" s="103"/>
      <c r="F653" s="178"/>
      <c r="G653" s="68"/>
      <c r="H653" s="180"/>
      <c r="I653" s="68"/>
      <c r="J653" s="68"/>
      <c r="K653" s="68"/>
      <c r="L653" s="63"/>
      <c r="M653" s="68"/>
      <c r="N653" s="63"/>
      <c r="O653" s="68"/>
      <c r="P653" s="68"/>
      <c r="Q653" s="68"/>
      <c r="R653" s="68"/>
      <c r="AMI653" s="1"/>
      <c r="AMJ653" s="1"/>
    </row>
    <row r="654" s="142" customFormat="true" ht="13.8" hidden="false" customHeight="false" outlineLevel="0" collapsed="false">
      <c r="A654" s="95"/>
      <c r="C654" s="102"/>
      <c r="D654" s="102"/>
      <c r="E654" s="103"/>
      <c r="F654" s="178"/>
      <c r="G654" s="68"/>
      <c r="H654" s="180"/>
      <c r="I654" s="68"/>
      <c r="J654" s="68"/>
      <c r="K654" s="68"/>
      <c r="L654" s="63"/>
      <c r="M654" s="68"/>
      <c r="N654" s="63"/>
      <c r="O654" s="68"/>
      <c r="P654" s="68"/>
      <c r="Q654" s="68"/>
      <c r="R654" s="68"/>
      <c r="AMI654" s="1"/>
      <c r="AMJ654" s="1"/>
    </row>
    <row r="655" s="142" customFormat="true" ht="13.8" hidden="false" customHeight="false" outlineLevel="0" collapsed="false">
      <c r="A655" s="95"/>
      <c r="C655" s="102"/>
      <c r="D655" s="102"/>
      <c r="E655" s="103"/>
      <c r="F655" s="178"/>
      <c r="G655" s="68"/>
      <c r="H655" s="180"/>
      <c r="I655" s="68"/>
      <c r="J655" s="68"/>
      <c r="K655" s="68"/>
      <c r="L655" s="63"/>
      <c r="M655" s="68"/>
      <c r="N655" s="63"/>
      <c r="O655" s="68"/>
      <c r="P655" s="68"/>
      <c r="Q655" s="68"/>
      <c r="R655" s="68"/>
      <c r="AMI655" s="1"/>
      <c r="AMJ655" s="1"/>
    </row>
    <row r="656" s="142" customFormat="true" ht="13.8" hidden="false" customHeight="false" outlineLevel="0" collapsed="false">
      <c r="A656" s="95"/>
      <c r="C656" s="102"/>
      <c r="D656" s="102"/>
      <c r="E656" s="103"/>
      <c r="F656" s="178"/>
      <c r="G656" s="68"/>
      <c r="H656" s="180"/>
      <c r="I656" s="68"/>
      <c r="J656" s="68"/>
      <c r="K656" s="68"/>
      <c r="L656" s="63"/>
      <c r="M656" s="68"/>
      <c r="N656" s="63"/>
      <c r="O656" s="68"/>
      <c r="P656" s="68"/>
      <c r="Q656" s="68"/>
      <c r="R656" s="68"/>
      <c r="AMI656" s="1"/>
      <c r="AMJ656" s="1"/>
    </row>
    <row r="657" s="142" customFormat="true" ht="13.8" hidden="false" customHeight="false" outlineLevel="0" collapsed="false">
      <c r="A657" s="95"/>
      <c r="C657" s="102"/>
      <c r="D657" s="102"/>
      <c r="E657" s="103"/>
      <c r="F657" s="178"/>
      <c r="G657" s="68"/>
      <c r="H657" s="180"/>
      <c r="I657" s="68"/>
      <c r="J657" s="68"/>
      <c r="K657" s="68"/>
      <c r="L657" s="63"/>
      <c r="M657" s="68"/>
      <c r="N657" s="63"/>
      <c r="O657" s="68"/>
      <c r="P657" s="68"/>
      <c r="Q657" s="68"/>
      <c r="R657" s="68"/>
      <c r="AMI657" s="1"/>
      <c r="AMJ657" s="1"/>
    </row>
    <row r="658" s="142" customFormat="true" ht="13.8" hidden="false" customHeight="false" outlineLevel="0" collapsed="false">
      <c r="A658" s="95"/>
      <c r="C658" s="102"/>
      <c r="D658" s="102"/>
      <c r="E658" s="103"/>
      <c r="F658" s="178"/>
      <c r="G658" s="68"/>
      <c r="H658" s="180"/>
      <c r="I658" s="68"/>
      <c r="J658" s="68"/>
      <c r="K658" s="68"/>
      <c r="L658" s="63"/>
      <c r="M658" s="68"/>
      <c r="N658" s="63"/>
      <c r="O658" s="68"/>
      <c r="P658" s="68"/>
      <c r="Q658" s="68"/>
      <c r="R658" s="68"/>
      <c r="AMI658" s="1"/>
      <c r="AMJ658" s="1"/>
    </row>
    <row r="659" s="142" customFormat="true" ht="13.8" hidden="false" customHeight="false" outlineLevel="0" collapsed="false">
      <c r="A659" s="95"/>
      <c r="C659" s="102"/>
      <c r="D659" s="102"/>
      <c r="E659" s="103"/>
      <c r="F659" s="178"/>
      <c r="G659" s="68"/>
      <c r="H659" s="180"/>
      <c r="I659" s="68"/>
      <c r="J659" s="68"/>
      <c r="K659" s="68"/>
      <c r="L659" s="63"/>
      <c r="M659" s="68"/>
      <c r="N659" s="63"/>
      <c r="O659" s="68"/>
      <c r="P659" s="68"/>
      <c r="Q659" s="68"/>
      <c r="R659" s="68"/>
      <c r="AMI659" s="1"/>
      <c r="AMJ659" s="1"/>
    </row>
    <row r="660" s="142" customFormat="true" ht="13.8" hidden="false" customHeight="false" outlineLevel="0" collapsed="false">
      <c r="A660" s="95"/>
      <c r="C660" s="102"/>
      <c r="D660" s="102"/>
      <c r="E660" s="103"/>
      <c r="F660" s="178"/>
      <c r="G660" s="68"/>
      <c r="H660" s="180"/>
      <c r="I660" s="68"/>
      <c r="J660" s="68"/>
      <c r="K660" s="68"/>
      <c r="L660" s="63"/>
      <c r="M660" s="68"/>
      <c r="N660" s="63"/>
      <c r="O660" s="68"/>
      <c r="P660" s="68"/>
      <c r="Q660" s="68"/>
      <c r="R660" s="68"/>
      <c r="AMI660" s="1"/>
      <c r="AMJ660" s="1"/>
    </row>
    <row r="661" s="142" customFormat="true" ht="13.8" hidden="false" customHeight="false" outlineLevel="0" collapsed="false">
      <c r="A661" s="95"/>
      <c r="C661" s="102"/>
      <c r="D661" s="102"/>
      <c r="E661" s="103"/>
      <c r="F661" s="178"/>
      <c r="G661" s="68"/>
      <c r="H661" s="180"/>
      <c r="I661" s="68"/>
      <c r="J661" s="68"/>
      <c r="K661" s="68"/>
      <c r="L661" s="63"/>
      <c r="M661" s="68"/>
      <c r="N661" s="63"/>
      <c r="O661" s="68"/>
      <c r="P661" s="68"/>
      <c r="Q661" s="68"/>
      <c r="R661" s="68"/>
      <c r="AMI661" s="1"/>
      <c r="AMJ661" s="1"/>
    </row>
    <row r="662" s="142" customFormat="true" ht="13.8" hidden="false" customHeight="false" outlineLevel="0" collapsed="false">
      <c r="A662" s="95"/>
      <c r="C662" s="102"/>
      <c r="D662" s="102"/>
      <c r="E662" s="103"/>
      <c r="F662" s="178"/>
      <c r="G662" s="68"/>
      <c r="H662" s="180"/>
      <c r="I662" s="68"/>
      <c r="J662" s="68"/>
      <c r="K662" s="68"/>
      <c r="L662" s="63"/>
      <c r="M662" s="68"/>
      <c r="N662" s="63"/>
      <c r="O662" s="68"/>
      <c r="P662" s="68"/>
      <c r="Q662" s="68"/>
      <c r="R662" s="68"/>
      <c r="AMI662" s="1"/>
      <c r="AMJ662" s="1"/>
    </row>
    <row r="663" s="142" customFormat="true" ht="13.8" hidden="false" customHeight="false" outlineLevel="0" collapsed="false">
      <c r="A663" s="95"/>
      <c r="C663" s="102"/>
      <c r="D663" s="102"/>
      <c r="E663" s="103"/>
      <c r="F663" s="178"/>
      <c r="G663" s="68"/>
      <c r="H663" s="180"/>
      <c r="I663" s="68"/>
      <c r="J663" s="68"/>
      <c r="K663" s="68"/>
      <c r="L663" s="63"/>
      <c r="M663" s="68"/>
      <c r="N663" s="63"/>
      <c r="O663" s="68"/>
      <c r="P663" s="68"/>
      <c r="Q663" s="68"/>
      <c r="R663" s="68"/>
      <c r="AMI663" s="1"/>
      <c r="AMJ663" s="1"/>
    </row>
    <row r="664" s="142" customFormat="true" ht="13.8" hidden="false" customHeight="false" outlineLevel="0" collapsed="false">
      <c r="A664" s="95"/>
      <c r="C664" s="102"/>
      <c r="D664" s="102"/>
      <c r="E664" s="103"/>
      <c r="F664" s="178"/>
      <c r="G664" s="68"/>
      <c r="H664" s="180"/>
      <c r="I664" s="68"/>
      <c r="J664" s="68"/>
      <c r="K664" s="68"/>
      <c r="L664" s="63"/>
      <c r="M664" s="68"/>
      <c r="N664" s="63"/>
      <c r="O664" s="68"/>
      <c r="P664" s="68"/>
      <c r="Q664" s="68"/>
      <c r="R664" s="68"/>
      <c r="AMI664" s="1"/>
      <c r="AMJ664" s="1"/>
    </row>
    <row r="665" s="142" customFormat="true" ht="13.8" hidden="false" customHeight="false" outlineLevel="0" collapsed="false">
      <c r="A665" s="95"/>
      <c r="C665" s="102"/>
      <c r="D665" s="102"/>
      <c r="E665" s="103"/>
      <c r="F665" s="178"/>
      <c r="G665" s="68"/>
      <c r="H665" s="180"/>
      <c r="I665" s="68"/>
      <c r="J665" s="68"/>
      <c r="K665" s="68"/>
      <c r="L665" s="63"/>
      <c r="M665" s="68"/>
      <c r="N665" s="63"/>
      <c r="O665" s="68"/>
      <c r="P665" s="68"/>
      <c r="Q665" s="68"/>
      <c r="R665" s="68"/>
      <c r="AMI665" s="1"/>
      <c r="AMJ665" s="1"/>
    </row>
    <row r="666" s="142" customFormat="true" ht="13.8" hidden="false" customHeight="false" outlineLevel="0" collapsed="false">
      <c r="A666" s="95"/>
      <c r="C666" s="102"/>
      <c r="D666" s="102"/>
      <c r="E666" s="103"/>
      <c r="F666" s="178"/>
      <c r="G666" s="68"/>
      <c r="H666" s="180"/>
      <c r="I666" s="68"/>
      <c r="J666" s="68"/>
      <c r="K666" s="68"/>
      <c r="L666" s="63"/>
      <c r="M666" s="68"/>
      <c r="N666" s="63"/>
      <c r="O666" s="68"/>
      <c r="P666" s="68"/>
      <c r="Q666" s="68"/>
      <c r="R666" s="68"/>
      <c r="AMI666" s="1"/>
      <c r="AMJ666" s="1"/>
    </row>
    <row r="667" s="142" customFormat="true" ht="13.8" hidden="false" customHeight="false" outlineLevel="0" collapsed="false">
      <c r="A667" s="95"/>
      <c r="C667" s="102"/>
      <c r="D667" s="102"/>
      <c r="E667" s="103"/>
      <c r="F667" s="178"/>
      <c r="G667" s="68"/>
      <c r="H667" s="180"/>
      <c r="I667" s="68"/>
      <c r="J667" s="68"/>
      <c r="K667" s="68"/>
      <c r="L667" s="63"/>
      <c r="M667" s="68"/>
      <c r="N667" s="63"/>
      <c r="O667" s="68"/>
      <c r="P667" s="68"/>
      <c r="Q667" s="68"/>
      <c r="R667" s="68"/>
      <c r="AMI667" s="1"/>
      <c r="AMJ667" s="1"/>
    </row>
    <row r="668" s="142" customFormat="true" ht="13.8" hidden="false" customHeight="false" outlineLevel="0" collapsed="false">
      <c r="A668" s="95"/>
      <c r="C668" s="102"/>
      <c r="D668" s="102"/>
      <c r="E668" s="103"/>
      <c r="F668" s="178"/>
      <c r="G668" s="68"/>
      <c r="H668" s="180"/>
      <c r="I668" s="68"/>
      <c r="J668" s="68"/>
      <c r="K668" s="68"/>
      <c r="L668" s="63"/>
      <c r="M668" s="68"/>
      <c r="N668" s="63"/>
      <c r="O668" s="68"/>
      <c r="P668" s="68"/>
      <c r="Q668" s="68"/>
      <c r="R668" s="68"/>
      <c r="AMI668" s="1"/>
      <c r="AMJ668" s="1"/>
    </row>
    <row r="669" s="142" customFormat="true" ht="13.8" hidden="false" customHeight="false" outlineLevel="0" collapsed="false">
      <c r="A669" s="95"/>
      <c r="C669" s="102"/>
      <c r="D669" s="102"/>
      <c r="E669" s="103"/>
      <c r="F669" s="178"/>
      <c r="G669" s="68"/>
      <c r="H669" s="180"/>
      <c r="I669" s="68"/>
      <c r="J669" s="68"/>
      <c r="K669" s="68"/>
      <c r="L669" s="63"/>
      <c r="M669" s="68"/>
      <c r="N669" s="63"/>
      <c r="O669" s="68"/>
      <c r="P669" s="68"/>
      <c r="Q669" s="68"/>
      <c r="R669" s="68"/>
      <c r="AMI669" s="1"/>
      <c r="AMJ669" s="1"/>
    </row>
    <row r="670" s="142" customFormat="true" ht="13.8" hidden="false" customHeight="false" outlineLevel="0" collapsed="false">
      <c r="A670" s="95"/>
      <c r="C670" s="102"/>
      <c r="D670" s="102"/>
      <c r="E670" s="103"/>
      <c r="F670" s="178"/>
      <c r="G670" s="68"/>
      <c r="H670" s="180"/>
      <c r="I670" s="68"/>
      <c r="J670" s="68"/>
      <c r="K670" s="68"/>
      <c r="L670" s="63"/>
      <c r="M670" s="68"/>
      <c r="N670" s="63"/>
      <c r="O670" s="68"/>
      <c r="P670" s="68"/>
      <c r="Q670" s="68"/>
      <c r="R670" s="68"/>
      <c r="AMI670" s="1"/>
      <c r="AMJ670" s="1"/>
    </row>
    <row r="671" s="142" customFormat="true" ht="13.8" hidden="false" customHeight="false" outlineLevel="0" collapsed="false">
      <c r="A671" s="95"/>
      <c r="C671" s="102"/>
      <c r="D671" s="102"/>
      <c r="E671" s="103"/>
      <c r="F671" s="178"/>
      <c r="G671" s="68"/>
      <c r="H671" s="180"/>
      <c r="I671" s="68"/>
      <c r="J671" s="68"/>
      <c r="K671" s="68"/>
      <c r="L671" s="63"/>
      <c r="M671" s="68"/>
      <c r="N671" s="63"/>
      <c r="O671" s="68"/>
      <c r="P671" s="68"/>
      <c r="Q671" s="68"/>
      <c r="R671" s="68"/>
      <c r="AMI671" s="1"/>
      <c r="AMJ671" s="1"/>
    </row>
    <row r="672" s="142" customFormat="true" ht="13.8" hidden="false" customHeight="false" outlineLevel="0" collapsed="false">
      <c r="A672" s="95"/>
      <c r="C672" s="102"/>
      <c r="D672" s="102"/>
      <c r="E672" s="103"/>
      <c r="F672" s="178"/>
      <c r="G672" s="68"/>
      <c r="H672" s="180"/>
      <c r="I672" s="68"/>
      <c r="J672" s="68"/>
      <c r="K672" s="68"/>
      <c r="L672" s="63"/>
      <c r="M672" s="68"/>
      <c r="N672" s="63"/>
      <c r="O672" s="68"/>
      <c r="P672" s="68"/>
      <c r="Q672" s="68"/>
      <c r="R672" s="68"/>
      <c r="AMI672" s="1"/>
      <c r="AMJ672" s="1"/>
    </row>
    <row r="673" s="142" customFormat="true" ht="13.8" hidden="false" customHeight="false" outlineLevel="0" collapsed="false">
      <c r="A673" s="95"/>
      <c r="C673" s="102"/>
      <c r="D673" s="102"/>
      <c r="E673" s="103"/>
      <c r="F673" s="178"/>
      <c r="G673" s="68"/>
      <c r="H673" s="180"/>
      <c r="I673" s="68"/>
      <c r="J673" s="68"/>
      <c r="K673" s="68"/>
      <c r="L673" s="63"/>
      <c r="M673" s="68"/>
      <c r="N673" s="63"/>
      <c r="O673" s="68"/>
      <c r="P673" s="68"/>
      <c r="Q673" s="68"/>
      <c r="R673" s="68"/>
      <c r="AMI673" s="1"/>
      <c r="AMJ673" s="1"/>
    </row>
    <row r="674" s="142" customFormat="true" ht="13.8" hidden="false" customHeight="false" outlineLevel="0" collapsed="false">
      <c r="A674" s="95"/>
      <c r="C674" s="102"/>
      <c r="D674" s="102"/>
      <c r="E674" s="103"/>
      <c r="F674" s="178"/>
      <c r="G674" s="68"/>
      <c r="H674" s="180"/>
      <c r="I674" s="68"/>
      <c r="J674" s="68"/>
      <c r="K674" s="68"/>
      <c r="L674" s="63"/>
      <c r="M674" s="68"/>
      <c r="N674" s="63"/>
      <c r="O674" s="68"/>
      <c r="P674" s="68"/>
      <c r="Q674" s="68"/>
      <c r="R674" s="68"/>
      <c r="AMI674" s="1"/>
      <c r="AMJ674" s="1"/>
    </row>
    <row r="675" s="142" customFormat="true" ht="13.8" hidden="false" customHeight="false" outlineLevel="0" collapsed="false">
      <c r="A675" s="95"/>
      <c r="C675" s="102"/>
      <c r="D675" s="102"/>
      <c r="E675" s="103"/>
      <c r="F675" s="178"/>
      <c r="G675" s="68"/>
      <c r="H675" s="180"/>
      <c r="I675" s="68"/>
      <c r="J675" s="68"/>
      <c r="K675" s="68"/>
      <c r="L675" s="63"/>
      <c r="M675" s="68"/>
      <c r="N675" s="63"/>
      <c r="O675" s="68"/>
      <c r="P675" s="68"/>
      <c r="Q675" s="68"/>
      <c r="R675" s="68"/>
      <c r="AMI675" s="1"/>
      <c r="AMJ675" s="1"/>
    </row>
    <row r="676" s="142" customFormat="true" ht="13.8" hidden="false" customHeight="false" outlineLevel="0" collapsed="false">
      <c r="A676" s="95"/>
      <c r="C676" s="102"/>
      <c r="D676" s="102"/>
      <c r="E676" s="103"/>
      <c r="F676" s="178"/>
      <c r="G676" s="68"/>
      <c r="H676" s="180"/>
      <c r="I676" s="68"/>
      <c r="J676" s="68"/>
      <c r="K676" s="68"/>
      <c r="L676" s="63"/>
      <c r="M676" s="68"/>
      <c r="N676" s="63"/>
      <c r="O676" s="68"/>
      <c r="P676" s="68"/>
      <c r="Q676" s="68"/>
      <c r="R676" s="68"/>
      <c r="AMI676" s="1"/>
      <c r="AMJ676" s="1"/>
    </row>
    <row r="677" s="142" customFormat="true" ht="13.8" hidden="false" customHeight="false" outlineLevel="0" collapsed="false">
      <c r="A677" s="95"/>
      <c r="C677" s="102"/>
      <c r="D677" s="102"/>
      <c r="E677" s="103"/>
      <c r="F677" s="178"/>
      <c r="G677" s="68"/>
      <c r="H677" s="180"/>
      <c r="I677" s="68"/>
      <c r="J677" s="68"/>
      <c r="K677" s="68"/>
      <c r="L677" s="63"/>
      <c r="M677" s="68"/>
      <c r="N677" s="63"/>
      <c r="O677" s="68"/>
      <c r="P677" s="68"/>
      <c r="Q677" s="68"/>
      <c r="R677" s="68"/>
      <c r="AMI677" s="1"/>
      <c r="AMJ677" s="1"/>
    </row>
    <row r="678" s="142" customFormat="true" ht="13.8" hidden="false" customHeight="false" outlineLevel="0" collapsed="false">
      <c r="A678" s="95"/>
      <c r="C678" s="102"/>
      <c r="D678" s="102"/>
      <c r="E678" s="103"/>
      <c r="F678" s="178"/>
      <c r="G678" s="68"/>
      <c r="H678" s="180"/>
      <c r="I678" s="68"/>
      <c r="J678" s="68"/>
      <c r="K678" s="68"/>
      <c r="L678" s="63"/>
      <c r="M678" s="68"/>
      <c r="N678" s="63"/>
      <c r="O678" s="68"/>
      <c r="P678" s="68"/>
      <c r="Q678" s="68"/>
      <c r="R678" s="68"/>
      <c r="AMI678" s="1"/>
      <c r="AMJ678" s="1"/>
    </row>
    <row r="679" s="142" customFormat="true" ht="13.8" hidden="false" customHeight="false" outlineLevel="0" collapsed="false">
      <c r="A679" s="95"/>
      <c r="C679" s="102"/>
      <c r="D679" s="102"/>
      <c r="E679" s="103"/>
      <c r="F679" s="178"/>
      <c r="G679" s="68"/>
      <c r="H679" s="180"/>
      <c r="I679" s="68"/>
      <c r="J679" s="68"/>
      <c r="K679" s="68"/>
      <c r="L679" s="63"/>
      <c r="M679" s="68"/>
      <c r="N679" s="63"/>
      <c r="O679" s="68"/>
      <c r="P679" s="68"/>
      <c r="Q679" s="68"/>
      <c r="R679" s="68"/>
      <c r="AMI679" s="1"/>
      <c r="AMJ679" s="1"/>
    </row>
    <row r="680" s="142" customFormat="true" ht="13.8" hidden="false" customHeight="false" outlineLevel="0" collapsed="false">
      <c r="A680" s="95"/>
      <c r="C680" s="102"/>
      <c r="D680" s="102"/>
      <c r="E680" s="103"/>
      <c r="F680" s="178"/>
      <c r="G680" s="68"/>
      <c r="H680" s="180"/>
      <c r="I680" s="68"/>
      <c r="J680" s="68"/>
      <c r="K680" s="68"/>
      <c r="L680" s="63"/>
      <c r="M680" s="68"/>
      <c r="N680" s="63"/>
      <c r="O680" s="68"/>
      <c r="P680" s="68"/>
      <c r="Q680" s="68"/>
      <c r="R680" s="68"/>
      <c r="AMI680" s="1"/>
      <c r="AMJ680" s="1"/>
    </row>
    <row r="681" s="142" customFormat="true" ht="13.8" hidden="false" customHeight="false" outlineLevel="0" collapsed="false">
      <c r="A681" s="95"/>
      <c r="C681" s="102"/>
      <c r="D681" s="102"/>
      <c r="E681" s="103"/>
      <c r="F681" s="178"/>
      <c r="G681" s="68"/>
      <c r="H681" s="180"/>
      <c r="I681" s="68"/>
      <c r="J681" s="68"/>
      <c r="K681" s="68"/>
      <c r="L681" s="63"/>
      <c r="M681" s="68"/>
      <c r="N681" s="63"/>
      <c r="O681" s="68"/>
      <c r="P681" s="68"/>
      <c r="Q681" s="68"/>
      <c r="R681" s="68"/>
      <c r="AMI681" s="1"/>
      <c r="AMJ681" s="1"/>
    </row>
    <row r="682" s="142" customFormat="true" ht="13.8" hidden="false" customHeight="false" outlineLevel="0" collapsed="false">
      <c r="A682" s="95"/>
      <c r="C682" s="102"/>
      <c r="D682" s="102"/>
      <c r="E682" s="103"/>
      <c r="F682" s="178"/>
      <c r="G682" s="68"/>
      <c r="H682" s="180"/>
      <c r="I682" s="68"/>
      <c r="J682" s="68"/>
      <c r="K682" s="68"/>
      <c r="L682" s="63"/>
      <c r="M682" s="68"/>
      <c r="N682" s="63"/>
      <c r="O682" s="68"/>
      <c r="P682" s="68"/>
      <c r="Q682" s="68"/>
      <c r="R682" s="68"/>
      <c r="AMI682" s="1"/>
      <c r="AMJ682" s="1"/>
    </row>
    <row r="683" s="142" customFormat="true" ht="13.8" hidden="false" customHeight="false" outlineLevel="0" collapsed="false">
      <c r="A683" s="95"/>
      <c r="C683" s="102"/>
      <c r="D683" s="102"/>
      <c r="E683" s="103"/>
      <c r="F683" s="178"/>
      <c r="G683" s="68"/>
      <c r="H683" s="180"/>
      <c r="I683" s="68"/>
      <c r="J683" s="68"/>
      <c r="K683" s="68"/>
      <c r="L683" s="63"/>
      <c r="M683" s="68"/>
      <c r="N683" s="63"/>
      <c r="O683" s="68"/>
      <c r="P683" s="68"/>
      <c r="Q683" s="68"/>
      <c r="R683" s="68"/>
      <c r="AMI683" s="1"/>
      <c r="AMJ683" s="1"/>
    </row>
    <row r="684" s="142" customFormat="true" ht="13.8" hidden="false" customHeight="false" outlineLevel="0" collapsed="false">
      <c r="A684" s="95"/>
      <c r="C684" s="102"/>
      <c r="D684" s="102"/>
      <c r="E684" s="103"/>
      <c r="F684" s="178"/>
      <c r="G684" s="68"/>
      <c r="H684" s="180"/>
      <c r="I684" s="68"/>
      <c r="J684" s="68"/>
      <c r="K684" s="68"/>
      <c r="L684" s="63"/>
      <c r="M684" s="68"/>
      <c r="N684" s="63"/>
      <c r="O684" s="68"/>
      <c r="P684" s="68"/>
      <c r="Q684" s="68"/>
      <c r="R684" s="68"/>
      <c r="AMI684" s="1"/>
      <c r="AMJ684" s="1"/>
    </row>
    <row r="685" s="142" customFormat="true" ht="13.8" hidden="false" customHeight="false" outlineLevel="0" collapsed="false">
      <c r="A685" s="95"/>
      <c r="C685" s="102"/>
      <c r="D685" s="102"/>
      <c r="E685" s="103"/>
      <c r="F685" s="178"/>
      <c r="G685" s="68"/>
      <c r="H685" s="180"/>
      <c r="I685" s="68"/>
      <c r="J685" s="68"/>
      <c r="K685" s="68"/>
      <c r="L685" s="63"/>
      <c r="M685" s="68"/>
      <c r="N685" s="63"/>
      <c r="O685" s="68"/>
      <c r="P685" s="68"/>
      <c r="Q685" s="68"/>
      <c r="R685" s="68"/>
      <c r="AMI685" s="1"/>
      <c r="AMJ685" s="1"/>
    </row>
    <row r="686" s="142" customFormat="true" ht="13.8" hidden="false" customHeight="false" outlineLevel="0" collapsed="false">
      <c r="A686" s="95"/>
      <c r="C686" s="102"/>
      <c r="D686" s="102"/>
      <c r="E686" s="103"/>
      <c r="F686" s="178"/>
      <c r="G686" s="68"/>
      <c r="H686" s="180"/>
      <c r="I686" s="68"/>
      <c r="J686" s="68"/>
      <c r="K686" s="68"/>
      <c r="L686" s="63"/>
      <c r="M686" s="68"/>
      <c r="N686" s="63"/>
      <c r="O686" s="68"/>
      <c r="P686" s="68"/>
      <c r="Q686" s="68"/>
      <c r="R686" s="68"/>
      <c r="AMI686" s="1"/>
      <c r="AMJ686" s="1"/>
    </row>
    <row r="687" s="142" customFormat="true" ht="13.8" hidden="false" customHeight="false" outlineLevel="0" collapsed="false">
      <c r="A687" s="95"/>
      <c r="C687" s="102"/>
      <c r="D687" s="102"/>
      <c r="E687" s="103"/>
      <c r="F687" s="178"/>
      <c r="G687" s="68"/>
      <c r="H687" s="180"/>
      <c r="I687" s="68"/>
      <c r="J687" s="68"/>
      <c r="K687" s="68"/>
      <c r="L687" s="63"/>
      <c r="M687" s="68"/>
      <c r="N687" s="63"/>
      <c r="O687" s="68"/>
      <c r="P687" s="68"/>
      <c r="Q687" s="68"/>
      <c r="R687" s="68"/>
      <c r="AMI687" s="1"/>
      <c r="AMJ687" s="1"/>
    </row>
    <row r="688" s="142" customFormat="true" ht="13.8" hidden="false" customHeight="false" outlineLevel="0" collapsed="false">
      <c r="A688" s="95"/>
      <c r="C688" s="102"/>
      <c r="D688" s="102"/>
      <c r="E688" s="103"/>
      <c r="F688" s="178"/>
      <c r="G688" s="68"/>
      <c r="H688" s="180"/>
      <c r="I688" s="68"/>
      <c r="J688" s="68"/>
      <c r="K688" s="68"/>
      <c r="L688" s="63"/>
      <c r="M688" s="68"/>
      <c r="N688" s="63"/>
      <c r="O688" s="68"/>
      <c r="P688" s="68"/>
      <c r="Q688" s="68"/>
      <c r="R688" s="68"/>
      <c r="AMI688" s="1"/>
      <c r="AMJ688" s="1"/>
    </row>
    <row r="689" s="142" customFormat="true" ht="13.8" hidden="false" customHeight="false" outlineLevel="0" collapsed="false">
      <c r="A689" s="95"/>
      <c r="C689" s="102"/>
      <c r="D689" s="102"/>
      <c r="E689" s="103"/>
      <c r="F689" s="178"/>
      <c r="G689" s="68"/>
      <c r="H689" s="180"/>
      <c r="I689" s="68"/>
      <c r="J689" s="68"/>
      <c r="K689" s="68"/>
      <c r="L689" s="63"/>
      <c r="M689" s="68"/>
      <c r="N689" s="63"/>
      <c r="O689" s="68"/>
      <c r="P689" s="68"/>
      <c r="Q689" s="68"/>
      <c r="R689" s="68"/>
      <c r="AMI689" s="1"/>
      <c r="AMJ689" s="1"/>
    </row>
    <row r="690" s="142" customFormat="true" ht="13.8" hidden="false" customHeight="false" outlineLevel="0" collapsed="false">
      <c r="A690" s="95"/>
      <c r="C690" s="102"/>
      <c r="D690" s="102"/>
      <c r="E690" s="103"/>
      <c r="F690" s="178"/>
      <c r="G690" s="68"/>
      <c r="H690" s="180"/>
      <c r="I690" s="68"/>
      <c r="J690" s="68"/>
      <c r="K690" s="68"/>
      <c r="L690" s="63"/>
      <c r="M690" s="68"/>
      <c r="N690" s="63"/>
      <c r="O690" s="68"/>
      <c r="P690" s="68"/>
      <c r="Q690" s="68"/>
      <c r="R690" s="68"/>
      <c r="AMI690" s="1"/>
      <c r="AMJ690" s="1"/>
    </row>
    <row r="691" s="142" customFormat="true" ht="13.8" hidden="false" customHeight="false" outlineLevel="0" collapsed="false">
      <c r="A691" s="95"/>
      <c r="C691" s="102"/>
      <c r="D691" s="102"/>
      <c r="E691" s="103"/>
      <c r="F691" s="178"/>
      <c r="G691" s="68"/>
      <c r="H691" s="180"/>
      <c r="I691" s="68"/>
      <c r="J691" s="68"/>
      <c r="K691" s="68"/>
      <c r="L691" s="63"/>
      <c r="M691" s="68"/>
      <c r="N691" s="63"/>
      <c r="O691" s="68"/>
      <c r="P691" s="68"/>
      <c r="Q691" s="68"/>
      <c r="R691" s="68"/>
      <c r="AMI691" s="1"/>
      <c r="AMJ691" s="1"/>
    </row>
    <row r="692" s="142" customFormat="true" ht="13.8" hidden="false" customHeight="false" outlineLevel="0" collapsed="false">
      <c r="A692" s="95"/>
      <c r="C692" s="102"/>
      <c r="D692" s="102"/>
      <c r="E692" s="103"/>
      <c r="F692" s="178"/>
      <c r="G692" s="68"/>
      <c r="H692" s="180"/>
      <c r="I692" s="68"/>
      <c r="J692" s="68"/>
      <c r="K692" s="68"/>
      <c r="L692" s="63"/>
      <c r="M692" s="68"/>
      <c r="N692" s="63"/>
      <c r="O692" s="68"/>
      <c r="P692" s="68"/>
      <c r="Q692" s="68"/>
      <c r="R692" s="68"/>
      <c r="AMI692" s="1"/>
      <c r="AMJ692" s="1"/>
    </row>
    <row r="693" s="142" customFormat="true" ht="13.8" hidden="false" customHeight="false" outlineLevel="0" collapsed="false">
      <c r="A693" s="95"/>
      <c r="C693" s="102"/>
      <c r="D693" s="102"/>
      <c r="E693" s="103"/>
      <c r="F693" s="178"/>
      <c r="G693" s="68"/>
      <c r="H693" s="180"/>
      <c r="I693" s="68"/>
      <c r="J693" s="68"/>
      <c r="K693" s="68"/>
      <c r="L693" s="63"/>
      <c r="M693" s="68"/>
      <c r="N693" s="63"/>
      <c r="O693" s="68"/>
      <c r="P693" s="68"/>
      <c r="Q693" s="68"/>
      <c r="R693" s="68"/>
      <c r="AMI693" s="1"/>
      <c r="AMJ693" s="1"/>
    </row>
    <row r="694" s="142" customFormat="true" ht="13.8" hidden="false" customHeight="false" outlineLevel="0" collapsed="false">
      <c r="A694" s="95"/>
      <c r="C694" s="102"/>
      <c r="D694" s="102"/>
      <c r="E694" s="103"/>
      <c r="F694" s="178"/>
      <c r="G694" s="68"/>
      <c r="H694" s="180"/>
      <c r="I694" s="68"/>
      <c r="J694" s="68"/>
      <c r="K694" s="68"/>
      <c r="L694" s="63"/>
      <c r="M694" s="68"/>
      <c r="N694" s="63"/>
      <c r="O694" s="68"/>
      <c r="P694" s="68"/>
      <c r="Q694" s="68"/>
      <c r="R694" s="68"/>
      <c r="AMI694" s="1"/>
      <c r="AMJ694" s="1"/>
    </row>
    <row r="695" s="142" customFormat="true" ht="13.8" hidden="false" customHeight="false" outlineLevel="0" collapsed="false">
      <c r="A695" s="95"/>
      <c r="C695" s="102"/>
      <c r="D695" s="102"/>
      <c r="E695" s="103"/>
      <c r="F695" s="178"/>
      <c r="G695" s="68"/>
      <c r="H695" s="180"/>
      <c r="I695" s="68"/>
      <c r="J695" s="68"/>
      <c r="K695" s="68"/>
      <c r="L695" s="63"/>
      <c r="M695" s="68"/>
      <c r="N695" s="63"/>
      <c r="O695" s="68"/>
      <c r="P695" s="68"/>
      <c r="Q695" s="68"/>
      <c r="R695" s="68"/>
      <c r="AMI695" s="1"/>
      <c r="AMJ695" s="1"/>
    </row>
    <row r="696" s="142" customFormat="true" ht="13.8" hidden="false" customHeight="false" outlineLevel="0" collapsed="false">
      <c r="A696" s="95"/>
      <c r="C696" s="102"/>
      <c r="D696" s="102"/>
      <c r="E696" s="103"/>
      <c r="F696" s="178"/>
      <c r="G696" s="68"/>
      <c r="H696" s="180"/>
      <c r="I696" s="68"/>
      <c r="J696" s="68"/>
      <c r="K696" s="68"/>
      <c r="L696" s="63"/>
      <c r="M696" s="68"/>
      <c r="N696" s="63"/>
      <c r="O696" s="68"/>
      <c r="P696" s="68"/>
      <c r="Q696" s="68"/>
      <c r="R696" s="68"/>
      <c r="AMI696" s="1"/>
      <c r="AMJ696" s="1"/>
    </row>
    <row r="697" s="142" customFormat="true" ht="13.8" hidden="false" customHeight="false" outlineLevel="0" collapsed="false">
      <c r="A697" s="95"/>
      <c r="C697" s="102"/>
      <c r="D697" s="102"/>
      <c r="E697" s="103"/>
      <c r="F697" s="178"/>
      <c r="G697" s="68"/>
      <c r="H697" s="180"/>
      <c r="I697" s="68"/>
      <c r="J697" s="68"/>
      <c r="K697" s="68"/>
      <c r="L697" s="63"/>
      <c r="M697" s="68"/>
      <c r="N697" s="63"/>
      <c r="O697" s="68"/>
      <c r="P697" s="68"/>
      <c r="Q697" s="68"/>
      <c r="R697" s="68"/>
      <c r="AMI697" s="1"/>
      <c r="AMJ697" s="1"/>
    </row>
    <row r="698" s="142" customFormat="true" ht="13.8" hidden="false" customHeight="false" outlineLevel="0" collapsed="false">
      <c r="A698" s="95"/>
      <c r="C698" s="102"/>
      <c r="D698" s="102"/>
      <c r="E698" s="103"/>
      <c r="F698" s="178"/>
      <c r="G698" s="68"/>
      <c r="H698" s="180"/>
      <c r="I698" s="68"/>
      <c r="J698" s="68"/>
      <c r="K698" s="68"/>
      <c r="L698" s="63"/>
      <c r="M698" s="68"/>
      <c r="N698" s="63"/>
      <c r="O698" s="68"/>
      <c r="P698" s="68"/>
      <c r="Q698" s="68"/>
      <c r="R698" s="68"/>
      <c r="AMI698" s="1"/>
      <c r="AMJ698" s="1"/>
    </row>
    <row r="699" s="142" customFormat="true" ht="13.8" hidden="false" customHeight="false" outlineLevel="0" collapsed="false">
      <c r="A699" s="95"/>
      <c r="C699" s="102"/>
      <c r="D699" s="102"/>
      <c r="E699" s="103"/>
      <c r="F699" s="178"/>
      <c r="G699" s="68"/>
      <c r="H699" s="180"/>
      <c r="I699" s="68"/>
      <c r="J699" s="68"/>
      <c r="K699" s="68"/>
      <c r="L699" s="63"/>
      <c r="M699" s="68"/>
      <c r="N699" s="63"/>
      <c r="O699" s="68"/>
      <c r="P699" s="68"/>
      <c r="Q699" s="68"/>
      <c r="R699" s="68"/>
      <c r="AMI699" s="1"/>
      <c r="AMJ699" s="1"/>
    </row>
    <row r="700" s="142" customFormat="true" ht="13.8" hidden="false" customHeight="false" outlineLevel="0" collapsed="false">
      <c r="A700" s="95"/>
      <c r="C700" s="102"/>
      <c r="D700" s="102"/>
      <c r="E700" s="103"/>
      <c r="F700" s="178"/>
      <c r="G700" s="68"/>
      <c r="H700" s="180"/>
      <c r="I700" s="68"/>
      <c r="J700" s="68"/>
      <c r="K700" s="68"/>
      <c r="L700" s="63"/>
      <c r="M700" s="68"/>
      <c r="N700" s="63"/>
      <c r="O700" s="68"/>
      <c r="P700" s="68"/>
      <c r="Q700" s="68"/>
      <c r="R700" s="68"/>
      <c r="AMI700" s="1"/>
      <c r="AMJ700" s="1"/>
    </row>
    <row r="701" s="142" customFormat="true" ht="13.8" hidden="false" customHeight="false" outlineLevel="0" collapsed="false">
      <c r="A701" s="95"/>
      <c r="C701" s="102"/>
      <c r="D701" s="102"/>
      <c r="E701" s="103"/>
      <c r="F701" s="178"/>
      <c r="G701" s="68"/>
      <c r="H701" s="180"/>
      <c r="I701" s="68"/>
      <c r="J701" s="68"/>
      <c r="K701" s="68"/>
      <c r="L701" s="63"/>
      <c r="M701" s="68"/>
      <c r="N701" s="63"/>
      <c r="O701" s="68"/>
      <c r="P701" s="68"/>
      <c r="Q701" s="68"/>
      <c r="R701" s="68"/>
      <c r="AMI701" s="1"/>
      <c r="AMJ701" s="1"/>
    </row>
    <row r="702" s="142" customFormat="true" ht="13.8" hidden="false" customHeight="false" outlineLevel="0" collapsed="false">
      <c r="A702" s="95"/>
      <c r="C702" s="102"/>
      <c r="D702" s="102"/>
      <c r="E702" s="103"/>
      <c r="F702" s="178"/>
      <c r="G702" s="68"/>
      <c r="H702" s="180"/>
      <c r="I702" s="68"/>
      <c r="J702" s="68"/>
      <c r="K702" s="68"/>
      <c r="L702" s="63"/>
      <c r="M702" s="68"/>
      <c r="N702" s="63"/>
      <c r="O702" s="68"/>
      <c r="P702" s="68"/>
      <c r="Q702" s="68"/>
      <c r="R702" s="68"/>
      <c r="AMI702" s="1"/>
      <c r="AMJ702" s="1"/>
    </row>
    <row r="703" s="142" customFormat="true" ht="13.8" hidden="false" customHeight="false" outlineLevel="0" collapsed="false">
      <c r="A703" s="95"/>
      <c r="C703" s="102"/>
      <c r="D703" s="102"/>
      <c r="E703" s="103"/>
      <c r="F703" s="178"/>
      <c r="G703" s="68"/>
      <c r="H703" s="180"/>
      <c r="I703" s="68"/>
      <c r="J703" s="68"/>
      <c r="K703" s="68"/>
      <c r="L703" s="63"/>
      <c r="M703" s="68"/>
      <c r="N703" s="63"/>
      <c r="O703" s="68"/>
      <c r="P703" s="68"/>
      <c r="Q703" s="68"/>
      <c r="R703" s="68"/>
      <c r="AMI703" s="1"/>
      <c r="AMJ703" s="1"/>
    </row>
    <row r="704" s="142" customFormat="true" ht="13.8" hidden="false" customHeight="false" outlineLevel="0" collapsed="false">
      <c r="A704" s="95"/>
      <c r="C704" s="102"/>
      <c r="D704" s="102"/>
      <c r="E704" s="103"/>
      <c r="F704" s="178"/>
      <c r="G704" s="68"/>
      <c r="H704" s="180"/>
      <c r="I704" s="68"/>
      <c r="J704" s="68"/>
      <c r="K704" s="68"/>
      <c r="L704" s="63"/>
      <c r="M704" s="68"/>
      <c r="N704" s="63"/>
      <c r="O704" s="68"/>
      <c r="P704" s="68"/>
      <c r="Q704" s="68"/>
      <c r="R704" s="68"/>
      <c r="AMI704" s="1"/>
      <c r="AMJ704" s="1"/>
    </row>
    <row r="705" s="142" customFormat="true" ht="13.8" hidden="false" customHeight="false" outlineLevel="0" collapsed="false">
      <c r="A705" s="95"/>
      <c r="C705" s="102"/>
      <c r="D705" s="102"/>
      <c r="E705" s="103"/>
      <c r="F705" s="178"/>
      <c r="G705" s="68"/>
      <c r="H705" s="180"/>
      <c r="I705" s="68"/>
      <c r="J705" s="68"/>
      <c r="K705" s="68"/>
      <c r="L705" s="63"/>
      <c r="M705" s="68"/>
      <c r="N705" s="63"/>
      <c r="O705" s="68"/>
      <c r="P705" s="68"/>
      <c r="Q705" s="68"/>
      <c r="R705" s="68"/>
      <c r="AMI705" s="1"/>
      <c r="AMJ705" s="1"/>
    </row>
    <row r="706" s="142" customFormat="true" ht="13.8" hidden="false" customHeight="false" outlineLevel="0" collapsed="false">
      <c r="A706" s="95"/>
      <c r="C706" s="102"/>
      <c r="D706" s="102"/>
      <c r="E706" s="103"/>
      <c r="F706" s="178"/>
      <c r="G706" s="68"/>
      <c r="H706" s="180"/>
      <c r="I706" s="68"/>
      <c r="J706" s="68"/>
      <c r="K706" s="68"/>
      <c r="L706" s="63"/>
      <c r="M706" s="68"/>
      <c r="N706" s="63"/>
      <c r="O706" s="68"/>
      <c r="P706" s="68"/>
      <c r="Q706" s="68"/>
      <c r="R706" s="68"/>
      <c r="AMI706" s="1"/>
      <c r="AMJ706" s="1"/>
    </row>
    <row r="707" s="142" customFormat="true" ht="13.8" hidden="false" customHeight="false" outlineLevel="0" collapsed="false">
      <c r="A707" s="95"/>
      <c r="C707" s="102"/>
      <c r="D707" s="102"/>
      <c r="E707" s="103"/>
      <c r="F707" s="178"/>
      <c r="G707" s="68"/>
      <c r="H707" s="180"/>
      <c r="I707" s="68"/>
      <c r="J707" s="68"/>
      <c r="K707" s="68"/>
      <c r="L707" s="63"/>
      <c r="M707" s="68"/>
      <c r="N707" s="63"/>
      <c r="O707" s="68"/>
      <c r="P707" s="68"/>
      <c r="Q707" s="68"/>
      <c r="R707" s="68"/>
      <c r="AMI707" s="1"/>
      <c r="AMJ707" s="1"/>
    </row>
    <row r="708" s="142" customFormat="true" ht="13.8" hidden="false" customHeight="false" outlineLevel="0" collapsed="false">
      <c r="A708" s="95"/>
      <c r="C708" s="102"/>
      <c r="D708" s="102"/>
      <c r="E708" s="103"/>
      <c r="F708" s="178"/>
      <c r="G708" s="68"/>
      <c r="H708" s="180"/>
      <c r="I708" s="68"/>
      <c r="J708" s="68"/>
      <c r="K708" s="68"/>
      <c r="L708" s="63"/>
      <c r="M708" s="68"/>
      <c r="N708" s="63"/>
      <c r="O708" s="68"/>
      <c r="P708" s="68"/>
      <c r="Q708" s="68"/>
      <c r="R708" s="68"/>
      <c r="AMI708" s="1"/>
      <c r="AMJ708" s="1"/>
    </row>
    <row r="709" s="142" customFormat="true" ht="13.8" hidden="false" customHeight="false" outlineLevel="0" collapsed="false">
      <c r="A709" s="95"/>
      <c r="C709" s="102"/>
      <c r="D709" s="102"/>
      <c r="E709" s="103"/>
      <c r="F709" s="178"/>
      <c r="G709" s="68"/>
      <c r="H709" s="180"/>
      <c r="I709" s="68"/>
      <c r="J709" s="68"/>
      <c r="K709" s="68"/>
      <c r="L709" s="63"/>
      <c r="M709" s="68"/>
      <c r="N709" s="63"/>
      <c r="O709" s="68"/>
      <c r="P709" s="68"/>
      <c r="Q709" s="68"/>
      <c r="R709" s="68"/>
      <c r="AMI709" s="1"/>
      <c r="AMJ709" s="1"/>
    </row>
    <row r="710" s="142" customFormat="true" ht="13.8" hidden="false" customHeight="false" outlineLevel="0" collapsed="false">
      <c r="A710" s="95"/>
      <c r="C710" s="102"/>
      <c r="D710" s="102"/>
      <c r="E710" s="103"/>
      <c r="F710" s="178"/>
      <c r="G710" s="68"/>
      <c r="H710" s="180"/>
      <c r="I710" s="68"/>
      <c r="J710" s="68"/>
      <c r="K710" s="68"/>
      <c r="L710" s="63"/>
      <c r="M710" s="68"/>
      <c r="N710" s="63"/>
      <c r="O710" s="68"/>
      <c r="P710" s="68"/>
      <c r="Q710" s="68"/>
      <c r="R710" s="68"/>
      <c r="AMI710" s="1"/>
      <c r="AMJ710" s="1"/>
    </row>
    <row r="711" s="142" customFormat="true" ht="13.8" hidden="false" customHeight="false" outlineLevel="0" collapsed="false">
      <c r="A711" s="95"/>
      <c r="C711" s="102"/>
      <c r="D711" s="102"/>
      <c r="E711" s="103"/>
      <c r="F711" s="178"/>
      <c r="G711" s="68"/>
      <c r="H711" s="180"/>
      <c r="I711" s="68"/>
      <c r="J711" s="68"/>
      <c r="K711" s="68"/>
      <c r="L711" s="63"/>
      <c r="M711" s="68"/>
      <c r="N711" s="63"/>
      <c r="O711" s="68"/>
      <c r="P711" s="68"/>
      <c r="Q711" s="68"/>
      <c r="R711" s="68"/>
      <c r="AMI711" s="1"/>
      <c r="AMJ711" s="1"/>
    </row>
    <row r="712" s="142" customFormat="true" ht="13.8" hidden="false" customHeight="false" outlineLevel="0" collapsed="false">
      <c r="A712" s="95"/>
      <c r="C712" s="102"/>
      <c r="D712" s="102"/>
      <c r="E712" s="103"/>
      <c r="F712" s="178"/>
      <c r="G712" s="68"/>
      <c r="H712" s="180"/>
      <c r="I712" s="68"/>
      <c r="J712" s="68"/>
      <c r="K712" s="68"/>
      <c r="L712" s="63"/>
      <c r="M712" s="68"/>
      <c r="N712" s="63"/>
      <c r="O712" s="68"/>
      <c r="P712" s="68"/>
      <c r="Q712" s="68"/>
      <c r="R712" s="68"/>
      <c r="AMI712" s="1"/>
      <c r="AMJ712" s="1"/>
    </row>
    <row r="713" s="142" customFormat="true" ht="13.8" hidden="false" customHeight="false" outlineLevel="0" collapsed="false">
      <c r="A713" s="95"/>
      <c r="C713" s="102"/>
      <c r="D713" s="102"/>
      <c r="E713" s="103"/>
      <c r="F713" s="178"/>
      <c r="G713" s="68"/>
      <c r="H713" s="180"/>
      <c r="I713" s="68"/>
      <c r="J713" s="68"/>
      <c r="K713" s="68"/>
      <c r="L713" s="63"/>
      <c r="M713" s="68"/>
      <c r="N713" s="63"/>
      <c r="O713" s="68"/>
      <c r="P713" s="68"/>
      <c r="Q713" s="68"/>
      <c r="R713" s="68"/>
      <c r="AMI713" s="1"/>
      <c r="AMJ713" s="1"/>
    </row>
    <row r="714" s="142" customFormat="true" ht="13.8" hidden="false" customHeight="false" outlineLevel="0" collapsed="false">
      <c r="A714" s="95"/>
      <c r="C714" s="102"/>
      <c r="D714" s="102"/>
      <c r="E714" s="103"/>
      <c r="F714" s="178"/>
      <c r="G714" s="68"/>
      <c r="H714" s="180"/>
      <c r="I714" s="68"/>
      <c r="J714" s="68"/>
      <c r="K714" s="68"/>
      <c r="L714" s="63"/>
      <c r="M714" s="68"/>
      <c r="N714" s="63"/>
      <c r="O714" s="68"/>
      <c r="P714" s="68"/>
      <c r="Q714" s="68"/>
      <c r="R714" s="68"/>
      <c r="AMI714" s="1"/>
      <c r="AMJ714" s="1"/>
    </row>
    <row r="715" s="142" customFormat="true" ht="13.8" hidden="false" customHeight="false" outlineLevel="0" collapsed="false">
      <c r="A715" s="95"/>
      <c r="C715" s="102"/>
      <c r="D715" s="102"/>
      <c r="E715" s="103"/>
      <c r="F715" s="178"/>
      <c r="G715" s="68"/>
      <c r="H715" s="180"/>
      <c r="I715" s="68"/>
      <c r="J715" s="68"/>
      <c r="K715" s="68"/>
      <c r="L715" s="63"/>
      <c r="M715" s="68"/>
      <c r="N715" s="63"/>
      <c r="O715" s="68"/>
      <c r="P715" s="68"/>
      <c r="Q715" s="68"/>
      <c r="R715" s="68"/>
      <c r="AMI715" s="1"/>
      <c r="AMJ715" s="1"/>
    </row>
    <row r="716" s="142" customFormat="true" ht="13.8" hidden="false" customHeight="false" outlineLevel="0" collapsed="false">
      <c r="A716" s="95"/>
      <c r="C716" s="102"/>
      <c r="D716" s="102"/>
      <c r="E716" s="103"/>
      <c r="F716" s="178"/>
      <c r="G716" s="68"/>
      <c r="H716" s="180"/>
      <c r="I716" s="68"/>
      <c r="J716" s="68"/>
      <c r="K716" s="68"/>
      <c r="L716" s="63"/>
      <c r="M716" s="68"/>
      <c r="N716" s="63"/>
      <c r="O716" s="68"/>
      <c r="P716" s="68"/>
      <c r="Q716" s="68"/>
      <c r="R716" s="68"/>
      <c r="AMI716" s="1"/>
      <c r="AMJ716" s="1"/>
    </row>
    <row r="717" s="142" customFormat="true" ht="13.8" hidden="false" customHeight="false" outlineLevel="0" collapsed="false">
      <c r="A717" s="95"/>
      <c r="C717" s="102"/>
      <c r="D717" s="102"/>
      <c r="E717" s="103"/>
      <c r="F717" s="178"/>
      <c r="G717" s="68"/>
      <c r="H717" s="180"/>
      <c r="I717" s="68"/>
      <c r="J717" s="68"/>
      <c r="K717" s="68"/>
      <c r="L717" s="63"/>
      <c r="M717" s="68"/>
      <c r="N717" s="63"/>
      <c r="O717" s="68"/>
      <c r="P717" s="68"/>
      <c r="Q717" s="68"/>
      <c r="R717" s="68"/>
      <c r="AMI717" s="1"/>
      <c r="AMJ717" s="1"/>
    </row>
    <row r="718" s="142" customFormat="true" ht="13.8" hidden="false" customHeight="false" outlineLevel="0" collapsed="false">
      <c r="A718" s="95"/>
      <c r="C718" s="102"/>
      <c r="D718" s="102"/>
      <c r="E718" s="103"/>
      <c r="F718" s="178"/>
      <c r="G718" s="68"/>
      <c r="H718" s="180"/>
      <c r="I718" s="68"/>
      <c r="J718" s="68"/>
      <c r="K718" s="68"/>
      <c r="L718" s="63"/>
      <c r="M718" s="68"/>
      <c r="N718" s="63"/>
      <c r="O718" s="68"/>
      <c r="P718" s="68"/>
      <c r="Q718" s="68"/>
      <c r="R718" s="68"/>
      <c r="AMI718" s="1"/>
      <c r="AMJ718" s="1"/>
    </row>
    <row r="719" s="142" customFormat="true" ht="13.8" hidden="false" customHeight="false" outlineLevel="0" collapsed="false">
      <c r="A719" s="95"/>
      <c r="C719" s="102"/>
      <c r="D719" s="102"/>
      <c r="E719" s="103"/>
      <c r="F719" s="178"/>
      <c r="G719" s="68"/>
      <c r="H719" s="180"/>
      <c r="I719" s="68"/>
      <c r="J719" s="68"/>
      <c r="K719" s="68"/>
      <c r="L719" s="63"/>
      <c r="M719" s="68"/>
      <c r="N719" s="63"/>
      <c r="O719" s="68"/>
      <c r="P719" s="68"/>
      <c r="Q719" s="68"/>
      <c r="R719" s="68"/>
      <c r="AMI719" s="1"/>
      <c r="AMJ719" s="1"/>
    </row>
    <row r="720" s="142" customFormat="true" ht="13.8" hidden="false" customHeight="false" outlineLevel="0" collapsed="false">
      <c r="A720" s="95"/>
      <c r="C720" s="102"/>
      <c r="D720" s="102"/>
      <c r="E720" s="103"/>
      <c r="F720" s="178"/>
      <c r="G720" s="68"/>
      <c r="H720" s="180"/>
      <c r="I720" s="68"/>
      <c r="J720" s="68"/>
      <c r="K720" s="68"/>
      <c r="L720" s="63"/>
      <c r="M720" s="68"/>
      <c r="N720" s="63"/>
      <c r="O720" s="68"/>
      <c r="P720" s="68"/>
      <c r="Q720" s="68"/>
      <c r="R720" s="68"/>
      <c r="AMI720" s="1"/>
      <c r="AMJ720" s="1"/>
    </row>
    <row r="721" s="142" customFormat="true" ht="13.8" hidden="false" customHeight="false" outlineLevel="0" collapsed="false">
      <c r="A721" s="95"/>
      <c r="C721" s="102"/>
      <c r="D721" s="102"/>
      <c r="E721" s="103"/>
      <c r="F721" s="178"/>
      <c r="G721" s="68"/>
      <c r="H721" s="180"/>
      <c r="I721" s="68"/>
      <c r="J721" s="68"/>
      <c r="K721" s="68"/>
      <c r="L721" s="63"/>
      <c r="M721" s="68"/>
      <c r="N721" s="63"/>
      <c r="O721" s="68"/>
      <c r="P721" s="68"/>
      <c r="Q721" s="68"/>
      <c r="R721" s="68"/>
      <c r="AMI721" s="1"/>
      <c r="AMJ721" s="1"/>
    </row>
    <row r="722" s="142" customFormat="true" ht="13.8" hidden="false" customHeight="false" outlineLevel="0" collapsed="false">
      <c r="A722" s="95"/>
      <c r="C722" s="102"/>
      <c r="D722" s="102"/>
      <c r="E722" s="103"/>
      <c r="F722" s="178"/>
      <c r="G722" s="68"/>
      <c r="H722" s="180"/>
      <c r="I722" s="68"/>
      <c r="J722" s="68"/>
      <c r="K722" s="68"/>
      <c r="L722" s="63"/>
      <c r="M722" s="68"/>
      <c r="N722" s="63"/>
      <c r="O722" s="68"/>
      <c r="P722" s="68"/>
      <c r="Q722" s="68"/>
      <c r="R722" s="68"/>
      <c r="AMI722" s="1"/>
      <c r="AMJ722" s="1"/>
    </row>
    <row r="723" s="142" customFormat="true" ht="13.8" hidden="false" customHeight="false" outlineLevel="0" collapsed="false">
      <c r="A723" s="95"/>
      <c r="C723" s="102"/>
      <c r="D723" s="102"/>
      <c r="E723" s="103"/>
      <c r="F723" s="178"/>
      <c r="G723" s="68"/>
      <c r="H723" s="180"/>
      <c r="I723" s="68"/>
      <c r="J723" s="68"/>
      <c r="K723" s="68"/>
      <c r="L723" s="63"/>
      <c r="M723" s="68"/>
      <c r="N723" s="63"/>
      <c r="O723" s="68"/>
      <c r="P723" s="68"/>
      <c r="Q723" s="68"/>
      <c r="R723" s="68"/>
      <c r="AMI723" s="1"/>
      <c r="AMJ723" s="1"/>
    </row>
    <row r="724" s="142" customFormat="true" ht="13.8" hidden="false" customHeight="false" outlineLevel="0" collapsed="false">
      <c r="A724" s="95"/>
      <c r="C724" s="102"/>
      <c r="D724" s="102"/>
      <c r="E724" s="103"/>
      <c r="F724" s="178"/>
      <c r="G724" s="68"/>
      <c r="H724" s="180"/>
      <c r="I724" s="68"/>
      <c r="J724" s="68"/>
      <c r="K724" s="68"/>
      <c r="L724" s="63"/>
      <c r="M724" s="68"/>
      <c r="N724" s="63"/>
      <c r="O724" s="68"/>
      <c r="P724" s="68"/>
      <c r="Q724" s="68"/>
      <c r="R724" s="68"/>
      <c r="AMI724" s="1"/>
      <c r="AMJ724" s="1"/>
    </row>
    <row r="725" s="142" customFormat="true" ht="13.8" hidden="false" customHeight="false" outlineLevel="0" collapsed="false">
      <c r="A725" s="95"/>
      <c r="C725" s="102"/>
      <c r="D725" s="102"/>
      <c r="E725" s="103"/>
      <c r="F725" s="178"/>
      <c r="G725" s="68"/>
      <c r="H725" s="180"/>
      <c r="I725" s="68"/>
      <c r="J725" s="68"/>
      <c r="K725" s="68"/>
      <c r="L725" s="63"/>
      <c r="M725" s="68"/>
      <c r="N725" s="63"/>
      <c r="O725" s="68"/>
      <c r="P725" s="68"/>
      <c r="Q725" s="68"/>
      <c r="R725" s="68"/>
      <c r="AMI725" s="1"/>
      <c r="AMJ725" s="1"/>
    </row>
    <row r="726" s="142" customFormat="true" ht="13.8" hidden="false" customHeight="false" outlineLevel="0" collapsed="false">
      <c r="A726" s="95"/>
      <c r="C726" s="102"/>
      <c r="D726" s="102"/>
      <c r="E726" s="103"/>
      <c r="F726" s="178"/>
      <c r="G726" s="68"/>
      <c r="H726" s="180"/>
      <c r="I726" s="68"/>
      <c r="J726" s="68"/>
      <c r="K726" s="68"/>
      <c r="L726" s="63"/>
      <c r="M726" s="68"/>
      <c r="N726" s="63"/>
      <c r="O726" s="68"/>
      <c r="P726" s="68"/>
      <c r="Q726" s="68"/>
      <c r="R726" s="68"/>
      <c r="AMI726" s="1"/>
      <c r="AMJ726" s="1"/>
    </row>
    <row r="727" s="142" customFormat="true" ht="13.8" hidden="false" customHeight="false" outlineLevel="0" collapsed="false">
      <c r="A727" s="95"/>
      <c r="C727" s="102"/>
      <c r="D727" s="102"/>
      <c r="E727" s="103"/>
      <c r="F727" s="178"/>
      <c r="G727" s="68"/>
      <c r="H727" s="180"/>
      <c r="I727" s="68"/>
      <c r="J727" s="68"/>
      <c r="K727" s="68"/>
      <c r="L727" s="63"/>
      <c r="M727" s="68"/>
      <c r="N727" s="63"/>
      <c r="O727" s="68"/>
      <c r="P727" s="68"/>
      <c r="Q727" s="68"/>
      <c r="R727" s="68"/>
      <c r="AMI727" s="1"/>
      <c r="AMJ727" s="1"/>
    </row>
    <row r="728" s="142" customFormat="true" ht="13.8" hidden="false" customHeight="false" outlineLevel="0" collapsed="false">
      <c r="A728" s="95"/>
      <c r="C728" s="102"/>
      <c r="D728" s="102"/>
      <c r="E728" s="103"/>
      <c r="F728" s="178"/>
      <c r="G728" s="68"/>
      <c r="H728" s="180"/>
      <c r="I728" s="68"/>
      <c r="J728" s="68"/>
      <c r="K728" s="68"/>
      <c r="L728" s="63"/>
      <c r="M728" s="68"/>
      <c r="N728" s="63"/>
      <c r="O728" s="68"/>
      <c r="P728" s="68"/>
      <c r="Q728" s="68"/>
      <c r="R728" s="68"/>
      <c r="AMI728" s="1"/>
      <c r="AMJ728" s="1"/>
    </row>
    <row r="729" s="142" customFormat="true" ht="13.8" hidden="false" customHeight="false" outlineLevel="0" collapsed="false">
      <c r="A729" s="95"/>
      <c r="C729" s="102"/>
      <c r="D729" s="102"/>
      <c r="E729" s="103"/>
      <c r="F729" s="178"/>
      <c r="G729" s="68"/>
      <c r="H729" s="180"/>
      <c r="I729" s="68"/>
      <c r="J729" s="68"/>
      <c r="K729" s="68"/>
      <c r="L729" s="63"/>
      <c r="M729" s="68"/>
      <c r="N729" s="63"/>
      <c r="O729" s="68"/>
      <c r="P729" s="68"/>
      <c r="Q729" s="68"/>
      <c r="R729" s="68"/>
      <c r="AMI729" s="1"/>
      <c r="AMJ729" s="1"/>
    </row>
    <row r="730" s="142" customFormat="true" ht="13.8" hidden="false" customHeight="false" outlineLevel="0" collapsed="false">
      <c r="A730" s="95"/>
      <c r="C730" s="102"/>
      <c r="D730" s="102"/>
      <c r="E730" s="103"/>
      <c r="F730" s="178"/>
      <c r="G730" s="68"/>
      <c r="H730" s="180"/>
      <c r="I730" s="68"/>
      <c r="J730" s="68"/>
      <c r="K730" s="68"/>
      <c r="L730" s="63"/>
      <c r="M730" s="68"/>
      <c r="N730" s="63"/>
      <c r="O730" s="68"/>
      <c r="P730" s="68"/>
      <c r="Q730" s="68"/>
      <c r="R730" s="68"/>
      <c r="AMI730" s="1"/>
      <c r="AMJ730" s="1"/>
    </row>
    <row r="731" s="142" customFormat="true" ht="13.8" hidden="false" customHeight="false" outlineLevel="0" collapsed="false">
      <c r="A731" s="95"/>
      <c r="C731" s="102"/>
      <c r="D731" s="102"/>
      <c r="E731" s="103"/>
      <c r="F731" s="178"/>
      <c r="G731" s="68"/>
      <c r="H731" s="180"/>
      <c r="I731" s="68"/>
      <c r="J731" s="68"/>
      <c r="K731" s="68"/>
      <c r="L731" s="63"/>
      <c r="M731" s="68"/>
      <c r="N731" s="63"/>
      <c r="O731" s="68"/>
      <c r="P731" s="68"/>
      <c r="Q731" s="68"/>
      <c r="R731" s="68"/>
      <c r="AMI731" s="1"/>
      <c r="AMJ731" s="1"/>
    </row>
    <row r="732" s="142" customFormat="true" ht="13.8" hidden="false" customHeight="false" outlineLevel="0" collapsed="false">
      <c r="A732" s="95"/>
      <c r="C732" s="102"/>
      <c r="D732" s="102"/>
      <c r="E732" s="103"/>
      <c r="F732" s="178"/>
      <c r="G732" s="68"/>
      <c r="H732" s="180"/>
      <c r="I732" s="68"/>
      <c r="J732" s="68"/>
      <c r="K732" s="68"/>
      <c r="L732" s="63"/>
      <c r="M732" s="68"/>
      <c r="N732" s="63"/>
      <c r="O732" s="68"/>
      <c r="P732" s="68"/>
      <c r="Q732" s="68"/>
      <c r="R732" s="68"/>
      <c r="AMI732" s="1"/>
      <c r="AMJ732" s="1"/>
    </row>
    <row r="733" s="142" customFormat="true" ht="13.8" hidden="false" customHeight="false" outlineLevel="0" collapsed="false">
      <c r="A733" s="95"/>
      <c r="C733" s="102"/>
      <c r="D733" s="102"/>
      <c r="E733" s="103"/>
      <c r="F733" s="178"/>
      <c r="G733" s="68"/>
      <c r="H733" s="180"/>
      <c r="I733" s="68"/>
      <c r="J733" s="68"/>
      <c r="K733" s="68"/>
      <c r="L733" s="63"/>
      <c r="M733" s="68"/>
      <c r="N733" s="63"/>
      <c r="O733" s="68"/>
      <c r="P733" s="68"/>
      <c r="Q733" s="68"/>
      <c r="R733" s="68"/>
      <c r="AMI733" s="1"/>
      <c r="AMJ733" s="1"/>
    </row>
    <row r="734" s="142" customFormat="true" ht="13.8" hidden="false" customHeight="false" outlineLevel="0" collapsed="false">
      <c r="A734" s="95"/>
      <c r="C734" s="102"/>
      <c r="D734" s="102"/>
      <c r="E734" s="103"/>
      <c r="F734" s="178"/>
      <c r="G734" s="68"/>
      <c r="H734" s="180"/>
      <c r="I734" s="68"/>
      <c r="J734" s="68"/>
      <c r="K734" s="68"/>
      <c r="L734" s="63"/>
      <c r="M734" s="68"/>
      <c r="N734" s="63"/>
      <c r="O734" s="68"/>
      <c r="P734" s="68"/>
      <c r="Q734" s="68"/>
      <c r="R734" s="68"/>
      <c r="AMI734" s="1"/>
      <c r="AMJ734" s="1"/>
    </row>
    <row r="735" s="142" customFormat="true" ht="13.8" hidden="false" customHeight="false" outlineLevel="0" collapsed="false">
      <c r="A735" s="95"/>
      <c r="C735" s="102"/>
      <c r="D735" s="102"/>
      <c r="E735" s="103"/>
      <c r="F735" s="178"/>
      <c r="G735" s="68"/>
      <c r="H735" s="180"/>
      <c r="I735" s="68"/>
      <c r="J735" s="68"/>
      <c r="K735" s="68"/>
      <c r="L735" s="63"/>
      <c r="M735" s="68"/>
      <c r="N735" s="63"/>
      <c r="O735" s="68"/>
      <c r="P735" s="68"/>
      <c r="Q735" s="68"/>
      <c r="R735" s="68"/>
      <c r="AMI735" s="1"/>
      <c r="AMJ735" s="1"/>
    </row>
    <row r="736" s="142" customFormat="true" ht="13.8" hidden="false" customHeight="false" outlineLevel="0" collapsed="false">
      <c r="A736" s="95"/>
      <c r="C736" s="102"/>
      <c r="D736" s="102"/>
      <c r="E736" s="103"/>
      <c r="F736" s="178"/>
      <c r="G736" s="68"/>
      <c r="H736" s="180"/>
      <c r="I736" s="68"/>
      <c r="J736" s="68"/>
      <c r="K736" s="68"/>
      <c r="L736" s="63"/>
      <c r="M736" s="68"/>
      <c r="N736" s="63"/>
      <c r="O736" s="68"/>
      <c r="P736" s="68"/>
      <c r="Q736" s="68"/>
      <c r="R736" s="68"/>
      <c r="AMI736" s="1"/>
      <c r="AMJ736" s="1"/>
    </row>
    <row r="737" s="142" customFormat="true" ht="13.8" hidden="false" customHeight="false" outlineLevel="0" collapsed="false">
      <c r="A737" s="95"/>
      <c r="C737" s="102"/>
      <c r="D737" s="102"/>
      <c r="E737" s="103"/>
      <c r="F737" s="178"/>
      <c r="G737" s="68"/>
      <c r="H737" s="180"/>
      <c r="I737" s="68"/>
      <c r="J737" s="68"/>
      <c r="K737" s="68"/>
      <c r="L737" s="63"/>
      <c r="M737" s="68"/>
      <c r="N737" s="63"/>
      <c r="O737" s="68"/>
      <c r="P737" s="68"/>
      <c r="Q737" s="68"/>
      <c r="R737" s="68"/>
      <c r="AMI737" s="1"/>
      <c r="AMJ737" s="1"/>
    </row>
    <row r="738" s="142" customFormat="true" ht="13.8" hidden="false" customHeight="false" outlineLevel="0" collapsed="false">
      <c r="A738" s="95"/>
      <c r="C738" s="102"/>
      <c r="D738" s="102"/>
      <c r="E738" s="103"/>
      <c r="F738" s="178"/>
      <c r="G738" s="68"/>
      <c r="H738" s="180"/>
      <c r="I738" s="68"/>
      <c r="J738" s="68"/>
      <c r="K738" s="68"/>
      <c r="L738" s="63"/>
      <c r="M738" s="68"/>
      <c r="N738" s="63"/>
      <c r="O738" s="68"/>
      <c r="P738" s="68"/>
      <c r="Q738" s="68"/>
      <c r="R738" s="68"/>
      <c r="AMI738" s="1"/>
      <c r="AMJ738" s="1"/>
    </row>
    <row r="739" s="142" customFormat="true" ht="13.8" hidden="false" customHeight="false" outlineLevel="0" collapsed="false">
      <c r="A739" s="95"/>
      <c r="C739" s="102"/>
      <c r="D739" s="102"/>
      <c r="E739" s="103"/>
      <c r="F739" s="178"/>
      <c r="G739" s="68"/>
      <c r="H739" s="180"/>
      <c r="I739" s="68"/>
      <c r="J739" s="68"/>
      <c r="K739" s="68"/>
      <c r="L739" s="63"/>
      <c r="M739" s="68"/>
      <c r="N739" s="63"/>
      <c r="O739" s="68"/>
      <c r="P739" s="68"/>
      <c r="Q739" s="68"/>
      <c r="R739" s="68"/>
      <c r="AMI739" s="1"/>
      <c r="AMJ739" s="1"/>
    </row>
    <row r="740" s="142" customFormat="true" ht="13.8" hidden="false" customHeight="false" outlineLevel="0" collapsed="false">
      <c r="A740" s="95"/>
      <c r="C740" s="102"/>
      <c r="D740" s="102"/>
      <c r="E740" s="103"/>
      <c r="F740" s="178"/>
      <c r="G740" s="68"/>
      <c r="H740" s="180"/>
      <c r="I740" s="68"/>
      <c r="J740" s="68"/>
      <c r="K740" s="68"/>
      <c r="L740" s="63"/>
      <c r="M740" s="68"/>
      <c r="N740" s="63"/>
      <c r="O740" s="68"/>
      <c r="P740" s="68"/>
      <c r="Q740" s="68"/>
      <c r="R740" s="68"/>
      <c r="AMI740" s="1"/>
      <c r="AMJ740" s="1"/>
    </row>
    <row r="741" s="142" customFormat="true" ht="13.8" hidden="false" customHeight="false" outlineLevel="0" collapsed="false">
      <c r="A741" s="95"/>
      <c r="C741" s="102"/>
      <c r="D741" s="102"/>
      <c r="E741" s="103"/>
      <c r="F741" s="178"/>
      <c r="G741" s="68"/>
      <c r="H741" s="180"/>
      <c r="I741" s="68"/>
      <c r="J741" s="68"/>
      <c r="K741" s="68"/>
      <c r="L741" s="63"/>
      <c r="M741" s="68"/>
      <c r="N741" s="63"/>
      <c r="O741" s="68"/>
      <c r="P741" s="68"/>
      <c r="Q741" s="68"/>
      <c r="R741" s="68"/>
      <c r="AMI741" s="1"/>
      <c r="AMJ741" s="1"/>
    </row>
    <row r="742" s="142" customFormat="true" ht="13.8" hidden="false" customHeight="false" outlineLevel="0" collapsed="false">
      <c r="A742" s="95"/>
      <c r="C742" s="102"/>
      <c r="D742" s="102"/>
      <c r="E742" s="103"/>
      <c r="F742" s="178"/>
      <c r="G742" s="68"/>
      <c r="H742" s="180"/>
      <c r="I742" s="68"/>
      <c r="J742" s="68"/>
      <c r="K742" s="68"/>
      <c r="L742" s="63"/>
      <c r="M742" s="68"/>
      <c r="N742" s="63"/>
      <c r="O742" s="68"/>
      <c r="P742" s="68"/>
      <c r="Q742" s="68"/>
      <c r="R742" s="68"/>
      <c r="AMI742" s="1"/>
      <c r="AMJ742" s="1"/>
    </row>
    <row r="743" s="142" customFormat="true" ht="13.8" hidden="false" customHeight="false" outlineLevel="0" collapsed="false">
      <c r="A743" s="95"/>
      <c r="C743" s="102"/>
      <c r="D743" s="102"/>
      <c r="E743" s="103"/>
      <c r="F743" s="178"/>
      <c r="G743" s="68"/>
      <c r="H743" s="180"/>
      <c r="I743" s="68"/>
      <c r="J743" s="68"/>
      <c r="K743" s="68"/>
      <c r="L743" s="63"/>
      <c r="M743" s="68"/>
      <c r="N743" s="63"/>
      <c r="O743" s="68"/>
      <c r="P743" s="68"/>
      <c r="Q743" s="68"/>
      <c r="R743" s="68"/>
      <c r="AMI743" s="1"/>
      <c r="AMJ743" s="1"/>
    </row>
    <row r="744" s="142" customFormat="true" ht="13.8" hidden="false" customHeight="false" outlineLevel="0" collapsed="false">
      <c r="A744" s="95"/>
      <c r="C744" s="102"/>
      <c r="D744" s="102"/>
      <c r="E744" s="103"/>
      <c r="F744" s="178"/>
      <c r="G744" s="68"/>
      <c r="H744" s="180"/>
      <c r="I744" s="68"/>
      <c r="J744" s="68"/>
      <c r="K744" s="68"/>
      <c r="L744" s="63"/>
      <c r="M744" s="68"/>
      <c r="N744" s="63"/>
      <c r="O744" s="68"/>
      <c r="P744" s="68"/>
      <c r="Q744" s="68"/>
      <c r="R744" s="68"/>
      <c r="AMI744" s="1"/>
      <c r="AMJ744" s="1"/>
    </row>
    <row r="745" s="142" customFormat="true" ht="13.8" hidden="false" customHeight="false" outlineLevel="0" collapsed="false">
      <c r="A745" s="95"/>
      <c r="C745" s="102"/>
      <c r="D745" s="102"/>
      <c r="E745" s="103"/>
      <c r="F745" s="178"/>
      <c r="G745" s="68"/>
      <c r="H745" s="180"/>
      <c r="I745" s="68"/>
      <c r="J745" s="68"/>
      <c r="K745" s="68"/>
      <c r="L745" s="63"/>
      <c r="M745" s="68"/>
      <c r="N745" s="63"/>
      <c r="O745" s="68"/>
      <c r="P745" s="68"/>
      <c r="Q745" s="68"/>
      <c r="R745" s="68"/>
      <c r="AMI745" s="1"/>
      <c r="AMJ745" s="1"/>
    </row>
    <row r="746" s="142" customFormat="true" ht="13.8" hidden="false" customHeight="false" outlineLevel="0" collapsed="false">
      <c r="A746" s="95"/>
      <c r="C746" s="102"/>
      <c r="D746" s="102"/>
      <c r="E746" s="103"/>
      <c r="F746" s="178"/>
      <c r="G746" s="68"/>
      <c r="H746" s="180"/>
      <c r="I746" s="68"/>
      <c r="J746" s="68"/>
      <c r="K746" s="68"/>
      <c r="L746" s="63"/>
      <c r="M746" s="68"/>
      <c r="N746" s="63"/>
      <c r="O746" s="68"/>
      <c r="P746" s="68"/>
      <c r="Q746" s="68"/>
      <c r="R746" s="68"/>
      <c r="AMI746" s="1"/>
      <c r="AMJ746" s="1"/>
    </row>
    <row r="747" s="142" customFormat="true" ht="13.8" hidden="false" customHeight="false" outlineLevel="0" collapsed="false">
      <c r="A747" s="95"/>
      <c r="C747" s="102"/>
      <c r="D747" s="102"/>
      <c r="E747" s="103"/>
      <c r="F747" s="178"/>
      <c r="G747" s="68"/>
      <c r="H747" s="180"/>
      <c r="I747" s="68"/>
      <c r="J747" s="68"/>
      <c r="K747" s="68"/>
      <c r="L747" s="63"/>
      <c r="M747" s="68"/>
      <c r="N747" s="63"/>
      <c r="O747" s="68"/>
      <c r="P747" s="68"/>
      <c r="Q747" s="68"/>
      <c r="R747" s="68"/>
      <c r="AMI747" s="1"/>
      <c r="AMJ747" s="1"/>
    </row>
    <row r="748" s="142" customFormat="true" ht="13.8" hidden="false" customHeight="false" outlineLevel="0" collapsed="false">
      <c r="A748" s="95"/>
      <c r="C748" s="102"/>
      <c r="D748" s="102"/>
      <c r="E748" s="103"/>
      <c r="F748" s="178"/>
      <c r="G748" s="68"/>
      <c r="H748" s="180"/>
      <c r="I748" s="68"/>
      <c r="J748" s="68"/>
      <c r="K748" s="68"/>
      <c r="L748" s="63"/>
      <c r="M748" s="68"/>
      <c r="N748" s="63"/>
      <c r="O748" s="68"/>
      <c r="P748" s="68"/>
      <c r="Q748" s="68"/>
      <c r="R748" s="68"/>
      <c r="AMI748" s="1"/>
      <c r="AMJ748" s="1"/>
    </row>
    <row r="749" s="142" customFormat="true" ht="13.8" hidden="false" customHeight="false" outlineLevel="0" collapsed="false">
      <c r="A749" s="95"/>
      <c r="C749" s="102"/>
      <c r="D749" s="102"/>
      <c r="E749" s="103"/>
      <c r="F749" s="178"/>
      <c r="G749" s="68"/>
      <c r="H749" s="180"/>
      <c r="I749" s="68"/>
      <c r="J749" s="68"/>
      <c r="K749" s="68"/>
      <c r="L749" s="63"/>
      <c r="M749" s="68"/>
      <c r="N749" s="63"/>
      <c r="O749" s="68"/>
      <c r="P749" s="68"/>
      <c r="Q749" s="68"/>
      <c r="R749" s="68"/>
      <c r="AMI749" s="1"/>
      <c r="AMJ749" s="1"/>
    </row>
    <row r="750" s="142" customFormat="true" ht="13.8" hidden="false" customHeight="false" outlineLevel="0" collapsed="false">
      <c r="A750" s="95"/>
      <c r="C750" s="102"/>
      <c r="D750" s="102"/>
      <c r="E750" s="103"/>
      <c r="F750" s="178"/>
      <c r="G750" s="68"/>
      <c r="H750" s="180"/>
      <c r="I750" s="68"/>
      <c r="J750" s="68"/>
      <c r="K750" s="68"/>
      <c r="L750" s="63"/>
      <c r="M750" s="68"/>
      <c r="N750" s="63"/>
      <c r="O750" s="68"/>
      <c r="P750" s="68"/>
      <c r="Q750" s="68"/>
      <c r="R750" s="68"/>
      <c r="AMI750" s="1"/>
      <c r="AMJ750" s="1"/>
    </row>
    <row r="751" s="142" customFormat="true" ht="13.8" hidden="false" customHeight="false" outlineLevel="0" collapsed="false">
      <c r="A751" s="95"/>
      <c r="C751" s="102"/>
      <c r="D751" s="102"/>
      <c r="E751" s="103"/>
      <c r="F751" s="178"/>
      <c r="G751" s="68"/>
      <c r="H751" s="180"/>
      <c r="I751" s="68"/>
      <c r="J751" s="68"/>
      <c r="K751" s="68"/>
      <c r="L751" s="63"/>
      <c r="M751" s="68"/>
      <c r="N751" s="63"/>
      <c r="O751" s="68"/>
      <c r="P751" s="68"/>
      <c r="Q751" s="68"/>
      <c r="R751" s="68"/>
      <c r="AMI751" s="1"/>
      <c r="AMJ751" s="1"/>
    </row>
    <row r="752" s="142" customFormat="true" ht="13.8" hidden="false" customHeight="false" outlineLevel="0" collapsed="false">
      <c r="A752" s="95"/>
      <c r="C752" s="102"/>
      <c r="D752" s="102"/>
      <c r="E752" s="103"/>
      <c r="F752" s="178"/>
      <c r="G752" s="68"/>
      <c r="H752" s="180"/>
      <c r="I752" s="68"/>
      <c r="J752" s="68"/>
      <c r="K752" s="68"/>
      <c r="L752" s="63"/>
      <c r="M752" s="68"/>
      <c r="N752" s="63"/>
      <c r="O752" s="68"/>
      <c r="P752" s="68"/>
      <c r="Q752" s="68"/>
      <c r="R752" s="68"/>
      <c r="AMI752" s="1"/>
      <c r="AMJ752" s="1"/>
    </row>
    <row r="753" s="142" customFormat="true" ht="13.8" hidden="false" customHeight="false" outlineLevel="0" collapsed="false">
      <c r="A753" s="95"/>
      <c r="C753" s="102"/>
      <c r="D753" s="102"/>
      <c r="E753" s="103"/>
      <c r="F753" s="178"/>
      <c r="G753" s="68"/>
      <c r="H753" s="180"/>
      <c r="I753" s="68"/>
      <c r="J753" s="68"/>
      <c r="K753" s="68"/>
      <c r="L753" s="63"/>
      <c r="M753" s="68"/>
      <c r="N753" s="63"/>
      <c r="O753" s="68"/>
      <c r="P753" s="68"/>
      <c r="Q753" s="68"/>
      <c r="R753" s="68"/>
      <c r="AMI753" s="1"/>
      <c r="AMJ753" s="1"/>
    </row>
    <row r="754" s="142" customFormat="true" ht="13.8" hidden="false" customHeight="false" outlineLevel="0" collapsed="false">
      <c r="A754" s="95"/>
      <c r="C754" s="102"/>
      <c r="D754" s="102"/>
      <c r="E754" s="103"/>
      <c r="F754" s="178"/>
      <c r="G754" s="68"/>
      <c r="H754" s="180"/>
      <c r="I754" s="68"/>
      <c r="J754" s="68"/>
      <c r="K754" s="68"/>
      <c r="L754" s="63"/>
      <c r="M754" s="68"/>
      <c r="N754" s="63"/>
      <c r="O754" s="68"/>
      <c r="P754" s="68"/>
      <c r="Q754" s="68"/>
      <c r="R754" s="68"/>
      <c r="AMI754" s="1"/>
      <c r="AMJ754" s="1"/>
    </row>
    <row r="755" s="142" customFormat="true" ht="13.8" hidden="false" customHeight="false" outlineLevel="0" collapsed="false">
      <c r="A755" s="95"/>
      <c r="C755" s="102"/>
      <c r="D755" s="102"/>
      <c r="E755" s="103"/>
      <c r="F755" s="178"/>
      <c r="G755" s="68"/>
      <c r="H755" s="180"/>
      <c r="I755" s="68"/>
      <c r="J755" s="68"/>
      <c r="K755" s="68"/>
      <c r="L755" s="63"/>
      <c r="M755" s="68"/>
      <c r="N755" s="63"/>
      <c r="O755" s="68"/>
      <c r="P755" s="68"/>
      <c r="Q755" s="68"/>
      <c r="R755" s="68"/>
      <c r="AMI755" s="1"/>
      <c r="AMJ755" s="1"/>
    </row>
    <row r="756" s="142" customFormat="true" ht="13.8" hidden="false" customHeight="false" outlineLevel="0" collapsed="false">
      <c r="A756" s="95"/>
      <c r="C756" s="102"/>
      <c r="D756" s="102"/>
      <c r="E756" s="103"/>
      <c r="F756" s="178"/>
      <c r="G756" s="68"/>
      <c r="H756" s="180"/>
      <c r="I756" s="68"/>
      <c r="J756" s="68"/>
      <c r="K756" s="68"/>
      <c r="L756" s="63"/>
      <c r="M756" s="68"/>
      <c r="N756" s="63"/>
      <c r="O756" s="68"/>
      <c r="P756" s="68"/>
      <c r="Q756" s="68"/>
      <c r="R756" s="68"/>
      <c r="AMI756" s="1"/>
      <c r="AMJ756" s="1"/>
    </row>
    <row r="757" s="142" customFormat="true" ht="13.8" hidden="false" customHeight="false" outlineLevel="0" collapsed="false">
      <c r="A757" s="95"/>
      <c r="C757" s="102"/>
      <c r="D757" s="102"/>
      <c r="E757" s="103"/>
      <c r="F757" s="178"/>
      <c r="G757" s="68"/>
      <c r="H757" s="180"/>
      <c r="I757" s="68"/>
      <c r="J757" s="68"/>
      <c r="K757" s="68"/>
      <c r="L757" s="63"/>
      <c r="M757" s="68"/>
      <c r="N757" s="63"/>
      <c r="O757" s="68"/>
      <c r="P757" s="68"/>
      <c r="Q757" s="68"/>
      <c r="R757" s="68"/>
      <c r="AMI757" s="1"/>
      <c r="AMJ757" s="1"/>
    </row>
    <row r="758" s="142" customFormat="true" ht="13.8" hidden="false" customHeight="false" outlineLevel="0" collapsed="false">
      <c r="A758" s="95"/>
      <c r="C758" s="102"/>
      <c r="D758" s="102"/>
      <c r="E758" s="103"/>
      <c r="F758" s="178"/>
      <c r="G758" s="68"/>
      <c r="H758" s="180"/>
      <c r="I758" s="68"/>
      <c r="J758" s="68"/>
      <c r="K758" s="68"/>
      <c r="L758" s="63"/>
      <c r="M758" s="68"/>
      <c r="N758" s="63"/>
      <c r="O758" s="68"/>
      <c r="P758" s="68"/>
      <c r="Q758" s="68"/>
      <c r="R758" s="68"/>
      <c r="AMI758" s="1"/>
      <c r="AMJ758" s="1"/>
    </row>
    <row r="759" s="142" customFormat="true" ht="13.8" hidden="false" customHeight="false" outlineLevel="0" collapsed="false">
      <c r="A759" s="95"/>
      <c r="C759" s="102"/>
      <c r="D759" s="102"/>
      <c r="E759" s="103"/>
      <c r="F759" s="178"/>
      <c r="G759" s="68"/>
      <c r="H759" s="180"/>
      <c r="I759" s="68"/>
      <c r="J759" s="68"/>
      <c r="K759" s="68"/>
      <c r="L759" s="63"/>
      <c r="M759" s="68"/>
      <c r="N759" s="63"/>
      <c r="O759" s="68"/>
      <c r="P759" s="68"/>
      <c r="Q759" s="68"/>
      <c r="R759" s="68"/>
      <c r="AMI759" s="1"/>
      <c r="AMJ759" s="1"/>
    </row>
    <row r="760" s="142" customFormat="true" ht="13.8" hidden="false" customHeight="false" outlineLevel="0" collapsed="false">
      <c r="A760" s="95"/>
      <c r="C760" s="102"/>
      <c r="D760" s="102"/>
      <c r="E760" s="103"/>
      <c r="F760" s="178"/>
      <c r="G760" s="68"/>
      <c r="H760" s="180"/>
      <c r="I760" s="68"/>
      <c r="J760" s="68"/>
      <c r="K760" s="68"/>
      <c r="L760" s="63"/>
      <c r="M760" s="68"/>
      <c r="N760" s="63"/>
      <c r="O760" s="68"/>
      <c r="P760" s="68"/>
      <c r="Q760" s="68"/>
      <c r="R760" s="68"/>
      <c r="AMI760" s="1"/>
      <c r="AMJ760" s="1"/>
    </row>
    <row r="761" s="142" customFormat="true" ht="13.8" hidden="false" customHeight="false" outlineLevel="0" collapsed="false">
      <c r="A761" s="95"/>
      <c r="C761" s="102"/>
      <c r="D761" s="102"/>
      <c r="E761" s="103"/>
      <c r="F761" s="178"/>
      <c r="G761" s="68"/>
      <c r="H761" s="180"/>
      <c r="I761" s="68"/>
      <c r="J761" s="68"/>
      <c r="K761" s="68"/>
      <c r="L761" s="63"/>
      <c r="M761" s="68"/>
      <c r="N761" s="63"/>
      <c r="O761" s="68"/>
      <c r="P761" s="68"/>
      <c r="Q761" s="68"/>
      <c r="R761" s="68"/>
      <c r="AMI761" s="1"/>
      <c r="AMJ761" s="1"/>
    </row>
    <row r="762" s="142" customFormat="true" ht="13.8" hidden="false" customHeight="false" outlineLevel="0" collapsed="false">
      <c r="A762" s="95"/>
      <c r="C762" s="102"/>
      <c r="D762" s="102"/>
      <c r="E762" s="103"/>
      <c r="F762" s="178"/>
      <c r="G762" s="68"/>
      <c r="H762" s="180"/>
      <c r="I762" s="68"/>
      <c r="J762" s="68"/>
      <c r="K762" s="68"/>
      <c r="L762" s="63"/>
      <c r="M762" s="68"/>
      <c r="N762" s="63"/>
      <c r="O762" s="68"/>
      <c r="P762" s="68"/>
      <c r="Q762" s="68"/>
      <c r="R762" s="68"/>
      <c r="AMI762" s="1"/>
      <c r="AMJ762" s="1"/>
    </row>
    <row r="763" s="142" customFormat="true" ht="13.8" hidden="false" customHeight="false" outlineLevel="0" collapsed="false">
      <c r="A763" s="95"/>
      <c r="C763" s="102"/>
      <c r="D763" s="102"/>
      <c r="E763" s="103"/>
      <c r="F763" s="178"/>
      <c r="G763" s="68"/>
      <c r="H763" s="180"/>
      <c r="I763" s="68"/>
      <c r="J763" s="68"/>
      <c r="K763" s="68"/>
      <c r="L763" s="63"/>
      <c r="M763" s="68"/>
      <c r="N763" s="63"/>
      <c r="O763" s="68"/>
      <c r="P763" s="68"/>
      <c r="Q763" s="68"/>
      <c r="R763" s="68"/>
      <c r="AMI763" s="1"/>
      <c r="AMJ763" s="1"/>
    </row>
    <row r="764" s="142" customFormat="true" ht="13.8" hidden="false" customHeight="false" outlineLevel="0" collapsed="false">
      <c r="A764" s="95"/>
      <c r="C764" s="102"/>
      <c r="D764" s="102"/>
      <c r="E764" s="103"/>
      <c r="F764" s="178"/>
      <c r="G764" s="68"/>
      <c r="H764" s="180"/>
      <c r="I764" s="68"/>
      <c r="J764" s="68"/>
      <c r="K764" s="68"/>
      <c r="L764" s="63"/>
      <c r="M764" s="68"/>
      <c r="N764" s="63"/>
      <c r="O764" s="68"/>
      <c r="P764" s="68"/>
      <c r="Q764" s="68"/>
      <c r="R764" s="68"/>
      <c r="AMI764" s="1"/>
      <c r="AMJ764" s="1"/>
    </row>
    <row r="765" s="142" customFormat="true" ht="13.8" hidden="false" customHeight="false" outlineLevel="0" collapsed="false">
      <c r="A765" s="95"/>
      <c r="C765" s="102"/>
      <c r="D765" s="102"/>
      <c r="E765" s="103"/>
      <c r="F765" s="178"/>
      <c r="G765" s="68"/>
      <c r="H765" s="180"/>
      <c r="I765" s="68"/>
      <c r="J765" s="68"/>
      <c r="K765" s="68"/>
      <c r="L765" s="63"/>
      <c r="M765" s="68"/>
      <c r="N765" s="63"/>
      <c r="O765" s="68"/>
      <c r="P765" s="68"/>
      <c r="Q765" s="68"/>
      <c r="R765" s="68"/>
      <c r="AMI765" s="1"/>
      <c r="AMJ765" s="1"/>
    </row>
    <row r="766" s="142" customFormat="true" ht="13.8" hidden="false" customHeight="false" outlineLevel="0" collapsed="false">
      <c r="A766" s="95"/>
      <c r="C766" s="102"/>
      <c r="D766" s="102"/>
      <c r="E766" s="103"/>
      <c r="F766" s="178"/>
      <c r="G766" s="68"/>
      <c r="H766" s="180"/>
      <c r="I766" s="68"/>
      <c r="J766" s="68"/>
      <c r="K766" s="68"/>
      <c r="L766" s="63"/>
      <c r="M766" s="68"/>
      <c r="N766" s="63"/>
      <c r="O766" s="68"/>
      <c r="P766" s="68"/>
      <c r="Q766" s="68"/>
      <c r="R766" s="68"/>
      <c r="AMI766" s="1"/>
      <c r="AMJ766" s="1"/>
    </row>
    <row r="767" s="142" customFormat="true" ht="13.8" hidden="false" customHeight="false" outlineLevel="0" collapsed="false">
      <c r="A767" s="95"/>
      <c r="C767" s="102"/>
      <c r="D767" s="102"/>
      <c r="E767" s="103"/>
      <c r="F767" s="178"/>
      <c r="G767" s="68"/>
      <c r="H767" s="180"/>
      <c r="I767" s="68"/>
      <c r="J767" s="68"/>
      <c r="K767" s="68"/>
      <c r="L767" s="63"/>
      <c r="M767" s="68"/>
      <c r="N767" s="63"/>
      <c r="O767" s="68"/>
      <c r="P767" s="68"/>
      <c r="Q767" s="68"/>
      <c r="R767" s="68"/>
      <c r="AMI767" s="1"/>
      <c r="AMJ767" s="1"/>
    </row>
    <row r="768" s="142" customFormat="true" ht="13.8" hidden="false" customHeight="false" outlineLevel="0" collapsed="false">
      <c r="A768" s="95"/>
      <c r="C768" s="102"/>
      <c r="D768" s="102"/>
      <c r="E768" s="103"/>
      <c r="F768" s="178"/>
      <c r="G768" s="68"/>
      <c r="H768" s="180"/>
      <c r="I768" s="68"/>
      <c r="J768" s="68"/>
      <c r="K768" s="68"/>
      <c r="L768" s="63"/>
      <c r="M768" s="68"/>
      <c r="N768" s="63"/>
      <c r="O768" s="68"/>
      <c r="P768" s="68"/>
      <c r="Q768" s="68"/>
      <c r="R768" s="68"/>
      <c r="AMI768" s="1"/>
      <c r="AMJ768" s="1"/>
    </row>
    <row r="769" s="142" customFormat="true" ht="13.8" hidden="false" customHeight="false" outlineLevel="0" collapsed="false">
      <c r="A769" s="95"/>
      <c r="C769" s="102"/>
      <c r="D769" s="102"/>
      <c r="E769" s="103"/>
      <c r="F769" s="178"/>
      <c r="G769" s="68"/>
      <c r="H769" s="180"/>
      <c r="I769" s="68"/>
      <c r="J769" s="68"/>
      <c r="K769" s="68"/>
      <c r="L769" s="63"/>
      <c r="M769" s="68"/>
      <c r="N769" s="63"/>
      <c r="O769" s="68"/>
      <c r="P769" s="68"/>
      <c r="Q769" s="68"/>
      <c r="R769" s="68"/>
      <c r="AMI769" s="1"/>
      <c r="AMJ769" s="1"/>
    </row>
    <row r="770" s="142" customFormat="true" ht="13.8" hidden="false" customHeight="false" outlineLevel="0" collapsed="false">
      <c r="A770" s="95"/>
      <c r="C770" s="102"/>
      <c r="D770" s="102"/>
      <c r="E770" s="103"/>
      <c r="F770" s="178"/>
      <c r="G770" s="68"/>
      <c r="H770" s="180"/>
      <c r="I770" s="68"/>
      <c r="J770" s="68"/>
      <c r="K770" s="68"/>
      <c r="L770" s="63"/>
      <c r="M770" s="68"/>
      <c r="N770" s="63"/>
      <c r="O770" s="68"/>
      <c r="P770" s="68"/>
      <c r="Q770" s="68"/>
      <c r="R770" s="68"/>
      <c r="AMI770" s="1"/>
      <c r="AMJ770" s="1"/>
    </row>
    <row r="771" s="142" customFormat="true" ht="13.8" hidden="false" customHeight="false" outlineLevel="0" collapsed="false">
      <c r="A771" s="95"/>
      <c r="C771" s="102"/>
      <c r="D771" s="102"/>
      <c r="E771" s="103"/>
      <c r="F771" s="178"/>
      <c r="G771" s="68"/>
      <c r="H771" s="180"/>
      <c r="I771" s="68"/>
      <c r="J771" s="68"/>
      <c r="K771" s="68"/>
      <c r="L771" s="63"/>
      <c r="M771" s="68"/>
      <c r="N771" s="63"/>
      <c r="O771" s="68"/>
      <c r="P771" s="68"/>
      <c r="Q771" s="68"/>
      <c r="R771" s="68"/>
      <c r="AMI771" s="1"/>
      <c r="AMJ771" s="1"/>
    </row>
    <row r="772" s="142" customFormat="true" ht="13.8" hidden="false" customHeight="false" outlineLevel="0" collapsed="false">
      <c r="A772" s="95"/>
      <c r="C772" s="102"/>
      <c r="D772" s="102"/>
      <c r="E772" s="103"/>
      <c r="F772" s="178"/>
      <c r="G772" s="68"/>
      <c r="H772" s="180"/>
      <c r="I772" s="68"/>
      <c r="J772" s="68"/>
      <c r="K772" s="68"/>
      <c r="L772" s="63"/>
      <c r="M772" s="68"/>
      <c r="N772" s="63"/>
      <c r="O772" s="68"/>
      <c r="P772" s="68"/>
      <c r="Q772" s="68"/>
      <c r="R772" s="68"/>
      <c r="AMI772" s="1"/>
      <c r="AMJ772" s="1"/>
    </row>
    <row r="773" s="142" customFormat="true" ht="13.8" hidden="false" customHeight="false" outlineLevel="0" collapsed="false">
      <c r="A773" s="95"/>
      <c r="C773" s="102"/>
      <c r="D773" s="102"/>
      <c r="E773" s="103"/>
      <c r="F773" s="178"/>
      <c r="G773" s="68"/>
      <c r="H773" s="180"/>
      <c r="I773" s="68"/>
      <c r="J773" s="68"/>
      <c r="K773" s="68"/>
      <c r="L773" s="63"/>
      <c r="M773" s="68"/>
      <c r="N773" s="63"/>
      <c r="O773" s="68"/>
      <c r="P773" s="68"/>
      <c r="Q773" s="68"/>
      <c r="R773" s="68"/>
      <c r="AMI773" s="1"/>
      <c r="AMJ773" s="1"/>
    </row>
    <row r="774" s="142" customFormat="true" ht="13.8" hidden="false" customHeight="false" outlineLevel="0" collapsed="false">
      <c r="A774" s="95"/>
      <c r="C774" s="102"/>
      <c r="D774" s="102"/>
      <c r="E774" s="103"/>
      <c r="F774" s="178"/>
      <c r="G774" s="68"/>
      <c r="H774" s="180"/>
      <c r="I774" s="68"/>
      <c r="J774" s="68"/>
      <c r="K774" s="68"/>
      <c r="L774" s="63"/>
      <c r="M774" s="68"/>
      <c r="N774" s="63"/>
      <c r="O774" s="68"/>
      <c r="P774" s="68"/>
      <c r="Q774" s="68"/>
      <c r="R774" s="68"/>
      <c r="AMI774" s="1"/>
      <c r="AMJ774" s="1"/>
    </row>
    <row r="775" s="142" customFormat="true" ht="13.8" hidden="false" customHeight="false" outlineLevel="0" collapsed="false">
      <c r="A775" s="95"/>
      <c r="C775" s="102"/>
      <c r="D775" s="102"/>
      <c r="E775" s="103"/>
      <c r="F775" s="178"/>
      <c r="G775" s="68"/>
      <c r="H775" s="180"/>
      <c r="I775" s="68"/>
      <c r="J775" s="68"/>
      <c r="K775" s="68"/>
      <c r="L775" s="63"/>
      <c r="M775" s="68"/>
      <c r="N775" s="63"/>
      <c r="O775" s="68"/>
      <c r="P775" s="68"/>
      <c r="Q775" s="68"/>
      <c r="R775" s="68"/>
      <c r="AMI775" s="1"/>
      <c r="AMJ775" s="1"/>
    </row>
    <row r="776" s="142" customFormat="true" ht="13.8" hidden="false" customHeight="false" outlineLevel="0" collapsed="false">
      <c r="A776" s="95"/>
      <c r="C776" s="102"/>
      <c r="D776" s="102"/>
      <c r="E776" s="103"/>
      <c r="F776" s="178"/>
      <c r="G776" s="68"/>
      <c r="H776" s="180"/>
      <c r="I776" s="68"/>
      <c r="J776" s="68"/>
      <c r="K776" s="68"/>
      <c r="L776" s="63"/>
      <c r="M776" s="68"/>
      <c r="N776" s="63"/>
      <c r="O776" s="68"/>
      <c r="P776" s="68"/>
      <c r="Q776" s="68"/>
      <c r="R776" s="68"/>
      <c r="AMI776" s="1"/>
      <c r="AMJ776" s="1"/>
    </row>
    <row r="777" s="142" customFormat="true" ht="13.8" hidden="false" customHeight="false" outlineLevel="0" collapsed="false">
      <c r="A777" s="95"/>
      <c r="C777" s="102"/>
      <c r="D777" s="102"/>
      <c r="E777" s="103"/>
      <c r="F777" s="178"/>
      <c r="G777" s="68"/>
      <c r="H777" s="180"/>
      <c r="I777" s="68"/>
      <c r="J777" s="68"/>
      <c r="K777" s="68"/>
      <c r="L777" s="63"/>
      <c r="M777" s="68"/>
      <c r="N777" s="63"/>
      <c r="O777" s="68"/>
      <c r="P777" s="68"/>
      <c r="Q777" s="68"/>
      <c r="R777" s="68"/>
      <c r="AMI777" s="1"/>
      <c r="AMJ777" s="1"/>
    </row>
    <row r="778" s="142" customFormat="true" ht="13.8" hidden="false" customHeight="false" outlineLevel="0" collapsed="false">
      <c r="A778" s="95"/>
      <c r="C778" s="102"/>
      <c r="D778" s="102"/>
      <c r="E778" s="103"/>
      <c r="F778" s="178"/>
      <c r="G778" s="68"/>
      <c r="H778" s="180"/>
      <c r="I778" s="68"/>
      <c r="J778" s="68"/>
      <c r="K778" s="68"/>
      <c r="L778" s="63"/>
      <c r="M778" s="68"/>
      <c r="N778" s="63"/>
      <c r="O778" s="68"/>
      <c r="P778" s="68"/>
      <c r="Q778" s="68"/>
      <c r="R778" s="68"/>
      <c r="AMI778" s="1"/>
      <c r="AMJ778" s="1"/>
    </row>
    <row r="779" s="142" customFormat="true" ht="13.8" hidden="false" customHeight="false" outlineLevel="0" collapsed="false">
      <c r="A779" s="95"/>
      <c r="C779" s="102"/>
      <c r="D779" s="102"/>
      <c r="E779" s="103"/>
      <c r="F779" s="178"/>
      <c r="G779" s="68"/>
      <c r="H779" s="180"/>
      <c r="I779" s="68"/>
      <c r="J779" s="68"/>
      <c r="K779" s="68"/>
      <c r="L779" s="63"/>
      <c r="M779" s="68"/>
      <c r="N779" s="63"/>
      <c r="O779" s="68"/>
      <c r="P779" s="68"/>
      <c r="Q779" s="68"/>
      <c r="R779" s="68"/>
      <c r="AMI779" s="1"/>
      <c r="AMJ779" s="1"/>
    </row>
    <row r="780" s="142" customFormat="true" ht="13.8" hidden="false" customHeight="false" outlineLevel="0" collapsed="false">
      <c r="A780" s="95"/>
      <c r="C780" s="102"/>
      <c r="D780" s="102"/>
      <c r="E780" s="103"/>
      <c r="F780" s="178"/>
      <c r="G780" s="68"/>
      <c r="H780" s="180"/>
      <c r="I780" s="68"/>
      <c r="J780" s="68"/>
      <c r="K780" s="68"/>
      <c r="L780" s="63"/>
      <c r="M780" s="68"/>
      <c r="N780" s="63"/>
      <c r="O780" s="68"/>
      <c r="P780" s="68"/>
      <c r="Q780" s="68"/>
      <c r="R780" s="68"/>
      <c r="AMI780" s="1"/>
      <c r="AMJ780" s="1"/>
    </row>
    <row r="781" s="142" customFormat="true" ht="13.8" hidden="false" customHeight="false" outlineLevel="0" collapsed="false">
      <c r="A781" s="95"/>
      <c r="C781" s="102"/>
      <c r="D781" s="102"/>
      <c r="E781" s="103"/>
      <c r="F781" s="178"/>
      <c r="G781" s="68"/>
      <c r="H781" s="180"/>
      <c r="I781" s="68"/>
      <c r="J781" s="68"/>
      <c r="K781" s="68"/>
      <c r="L781" s="63"/>
      <c r="M781" s="68"/>
      <c r="N781" s="63"/>
      <c r="O781" s="68"/>
      <c r="P781" s="68"/>
      <c r="Q781" s="68"/>
      <c r="R781" s="68"/>
      <c r="AMI781" s="1"/>
      <c r="AMJ781" s="1"/>
    </row>
    <row r="782" s="142" customFormat="true" ht="13.8" hidden="false" customHeight="false" outlineLevel="0" collapsed="false">
      <c r="A782" s="95"/>
      <c r="C782" s="102"/>
      <c r="D782" s="102"/>
      <c r="E782" s="103"/>
      <c r="F782" s="178"/>
      <c r="G782" s="68"/>
      <c r="H782" s="180"/>
      <c r="I782" s="68"/>
      <c r="J782" s="68"/>
      <c r="K782" s="68"/>
      <c r="L782" s="63"/>
      <c r="M782" s="68"/>
      <c r="N782" s="63"/>
      <c r="O782" s="68"/>
      <c r="P782" s="68"/>
      <c r="Q782" s="68"/>
      <c r="R782" s="68"/>
      <c r="AMI782" s="1"/>
      <c r="AMJ782" s="1"/>
    </row>
    <row r="783" s="142" customFormat="true" ht="13.8" hidden="false" customHeight="false" outlineLevel="0" collapsed="false">
      <c r="A783" s="95"/>
      <c r="C783" s="102"/>
      <c r="D783" s="102"/>
      <c r="E783" s="103"/>
      <c r="F783" s="178"/>
      <c r="G783" s="68"/>
      <c r="H783" s="180"/>
      <c r="I783" s="68"/>
      <c r="J783" s="68"/>
      <c r="K783" s="68"/>
      <c r="L783" s="63"/>
      <c r="M783" s="68"/>
      <c r="N783" s="63"/>
      <c r="O783" s="68"/>
      <c r="P783" s="68"/>
      <c r="Q783" s="68"/>
      <c r="R783" s="68"/>
      <c r="AMI783" s="1"/>
      <c r="AMJ783" s="1"/>
    </row>
    <row r="784" s="142" customFormat="true" ht="13.8" hidden="false" customHeight="false" outlineLevel="0" collapsed="false">
      <c r="A784" s="95"/>
      <c r="C784" s="102"/>
      <c r="D784" s="102"/>
      <c r="E784" s="103"/>
      <c r="F784" s="178"/>
      <c r="G784" s="68"/>
      <c r="H784" s="180"/>
      <c r="I784" s="68"/>
      <c r="J784" s="68"/>
      <c r="K784" s="68"/>
      <c r="L784" s="63"/>
      <c r="M784" s="68"/>
      <c r="N784" s="63"/>
      <c r="O784" s="68"/>
      <c r="P784" s="68"/>
      <c r="Q784" s="68"/>
      <c r="R784" s="68"/>
      <c r="AMI784" s="1"/>
      <c r="AMJ784" s="1"/>
    </row>
    <row r="785" s="142" customFormat="true" ht="13.8" hidden="false" customHeight="false" outlineLevel="0" collapsed="false">
      <c r="A785" s="95"/>
      <c r="C785" s="102"/>
      <c r="D785" s="102"/>
      <c r="E785" s="103"/>
      <c r="F785" s="178"/>
      <c r="G785" s="68"/>
      <c r="H785" s="180"/>
      <c r="I785" s="68"/>
      <c r="J785" s="68"/>
      <c r="K785" s="68"/>
      <c r="L785" s="63"/>
      <c r="M785" s="68"/>
      <c r="N785" s="63"/>
      <c r="O785" s="68"/>
      <c r="P785" s="68"/>
      <c r="Q785" s="68"/>
      <c r="R785" s="68"/>
      <c r="AMI785" s="1"/>
      <c r="AMJ785" s="1"/>
    </row>
    <row r="786" s="142" customFormat="true" ht="13.8" hidden="false" customHeight="false" outlineLevel="0" collapsed="false">
      <c r="A786" s="95"/>
      <c r="C786" s="102"/>
      <c r="D786" s="102"/>
      <c r="E786" s="103"/>
      <c r="F786" s="178"/>
      <c r="G786" s="68"/>
      <c r="H786" s="180"/>
      <c r="I786" s="68"/>
      <c r="J786" s="68"/>
      <c r="K786" s="68"/>
      <c r="L786" s="63"/>
      <c r="M786" s="68"/>
      <c r="N786" s="63"/>
      <c r="O786" s="68"/>
      <c r="P786" s="68"/>
      <c r="Q786" s="68"/>
      <c r="R786" s="68"/>
      <c r="AMI786" s="1"/>
      <c r="AMJ786" s="1"/>
    </row>
    <row r="787" s="142" customFormat="true" ht="13.8" hidden="false" customHeight="false" outlineLevel="0" collapsed="false">
      <c r="A787" s="95"/>
      <c r="C787" s="102"/>
      <c r="D787" s="102"/>
      <c r="E787" s="103"/>
      <c r="F787" s="178"/>
      <c r="G787" s="68"/>
      <c r="H787" s="180"/>
      <c r="I787" s="68"/>
      <c r="J787" s="68"/>
      <c r="K787" s="68"/>
      <c r="L787" s="63"/>
      <c r="M787" s="68"/>
      <c r="N787" s="63"/>
      <c r="O787" s="68"/>
      <c r="P787" s="68"/>
      <c r="Q787" s="68"/>
      <c r="R787" s="68"/>
      <c r="AMI787" s="1"/>
      <c r="AMJ787" s="1"/>
    </row>
    <row r="788" s="142" customFormat="true" ht="13.8" hidden="false" customHeight="false" outlineLevel="0" collapsed="false">
      <c r="A788" s="95"/>
      <c r="C788" s="102"/>
      <c r="D788" s="102"/>
      <c r="E788" s="103"/>
      <c r="F788" s="178"/>
      <c r="G788" s="68"/>
      <c r="H788" s="180"/>
      <c r="I788" s="68"/>
      <c r="J788" s="68"/>
      <c r="K788" s="68"/>
      <c r="L788" s="63"/>
      <c r="M788" s="68"/>
      <c r="N788" s="63"/>
      <c r="O788" s="68"/>
      <c r="P788" s="68"/>
      <c r="Q788" s="68"/>
      <c r="R788" s="68"/>
      <c r="AMI788" s="1"/>
      <c r="AMJ788" s="1"/>
    </row>
    <row r="789" s="142" customFormat="true" ht="13.8" hidden="false" customHeight="false" outlineLevel="0" collapsed="false">
      <c r="A789" s="95"/>
      <c r="C789" s="102"/>
      <c r="D789" s="102"/>
      <c r="E789" s="103"/>
      <c r="F789" s="178"/>
      <c r="G789" s="68"/>
      <c r="H789" s="180"/>
      <c r="I789" s="68"/>
      <c r="J789" s="68"/>
      <c r="K789" s="68"/>
      <c r="L789" s="63"/>
      <c r="M789" s="68"/>
      <c r="N789" s="63"/>
      <c r="O789" s="68"/>
      <c r="P789" s="68"/>
      <c r="Q789" s="68"/>
      <c r="R789" s="68"/>
      <c r="AMI789" s="1"/>
      <c r="AMJ789" s="1"/>
    </row>
    <row r="790" s="142" customFormat="true" ht="13.8" hidden="false" customHeight="false" outlineLevel="0" collapsed="false">
      <c r="A790" s="95"/>
      <c r="C790" s="102"/>
      <c r="D790" s="102"/>
      <c r="E790" s="103"/>
      <c r="F790" s="178"/>
      <c r="G790" s="68"/>
      <c r="H790" s="180"/>
      <c r="I790" s="68"/>
      <c r="J790" s="68"/>
      <c r="K790" s="68"/>
      <c r="L790" s="63"/>
      <c r="M790" s="68"/>
      <c r="N790" s="63"/>
      <c r="O790" s="68"/>
      <c r="P790" s="68"/>
      <c r="Q790" s="68"/>
      <c r="R790" s="68"/>
      <c r="AMI790" s="1"/>
      <c r="AMJ790" s="1"/>
    </row>
    <row r="791" s="142" customFormat="true" ht="13.8" hidden="false" customHeight="false" outlineLevel="0" collapsed="false">
      <c r="A791" s="95"/>
      <c r="C791" s="102"/>
      <c r="D791" s="102"/>
      <c r="E791" s="103"/>
      <c r="F791" s="178"/>
      <c r="G791" s="68"/>
      <c r="H791" s="180"/>
      <c r="I791" s="68"/>
      <c r="J791" s="68"/>
      <c r="K791" s="68"/>
      <c r="L791" s="63"/>
      <c r="M791" s="68"/>
      <c r="N791" s="63"/>
      <c r="O791" s="68"/>
      <c r="P791" s="68"/>
      <c r="Q791" s="68"/>
      <c r="R791" s="68"/>
      <c r="AMI791" s="1"/>
      <c r="AMJ791" s="1"/>
    </row>
    <row r="792" s="142" customFormat="true" ht="13.8" hidden="false" customHeight="false" outlineLevel="0" collapsed="false">
      <c r="A792" s="95"/>
      <c r="C792" s="102"/>
      <c r="D792" s="102"/>
      <c r="E792" s="103"/>
      <c r="F792" s="178"/>
      <c r="G792" s="68"/>
      <c r="H792" s="180"/>
      <c r="I792" s="68"/>
      <c r="J792" s="68"/>
      <c r="K792" s="68"/>
      <c r="L792" s="63"/>
      <c r="M792" s="68"/>
      <c r="N792" s="63"/>
      <c r="O792" s="68"/>
      <c r="P792" s="68"/>
      <c r="Q792" s="68"/>
      <c r="R792" s="68"/>
      <c r="AMI792" s="1"/>
      <c r="AMJ792" s="1"/>
    </row>
    <row r="793" s="142" customFormat="true" ht="13.8" hidden="false" customHeight="false" outlineLevel="0" collapsed="false">
      <c r="A793" s="95"/>
      <c r="C793" s="102"/>
      <c r="D793" s="102"/>
      <c r="E793" s="103"/>
      <c r="F793" s="178"/>
      <c r="G793" s="68"/>
      <c r="H793" s="180"/>
      <c r="I793" s="68"/>
      <c r="J793" s="68"/>
      <c r="K793" s="68"/>
      <c r="L793" s="63"/>
      <c r="M793" s="68"/>
      <c r="N793" s="63"/>
      <c r="O793" s="68"/>
      <c r="P793" s="68"/>
      <c r="Q793" s="68"/>
      <c r="R793" s="68"/>
      <c r="AMI793" s="1"/>
      <c r="AMJ793" s="1"/>
    </row>
    <row r="794" s="142" customFormat="true" ht="13.8" hidden="false" customHeight="false" outlineLevel="0" collapsed="false">
      <c r="A794" s="95"/>
      <c r="C794" s="102"/>
      <c r="D794" s="102"/>
      <c r="E794" s="103"/>
      <c r="F794" s="178"/>
      <c r="G794" s="68"/>
      <c r="H794" s="180"/>
      <c r="I794" s="68"/>
      <c r="J794" s="68"/>
      <c r="K794" s="68"/>
      <c r="L794" s="63"/>
      <c r="M794" s="68"/>
      <c r="N794" s="63"/>
      <c r="O794" s="68"/>
      <c r="P794" s="68"/>
      <c r="Q794" s="68"/>
      <c r="R794" s="68"/>
      <c r="AMI794" s="1"/>
      <c r="AMJ794" s="1"/>
    </row>
    <row r="795" s="142" customFormat="true" ht="13.8" hidden="false" customHeight="false" outlineLevel="0" collapsed="false">
      <c r="A795" s="95"/>
      <c r="C795" s="102"/>
      <c r="D795" s="102"/>
      <c r="E795" s="103"/>
      <c r="F795" s="178"/>
      <c r="G795" s="68"/>
      <c r="H795" s="180"/>
      <c r="I795" s="68"/>
      <c r="J795" s="68"/>
      <c r="K795" s="68"/>
      <c r="L795" s="63"/>
      <c r="M795" s="68"/>
      <c r="N795" s="63"/>
      <c r="O795" s="68"/>
      <c r="P795" s="68"/>
      <c r="Q795" s="68"/>
      <c r="R795" s="68"/>
      <c r="AMI795" s="1"/>
      <c r="AMJ795" s="1"/>
    </row>
    <row r="796" s="142" customFormat="true" ht="13.8" hidden="false" customHeight="false" outlineLevel="0" collapsed="false">
      <c r="A796" s="95"/>
      <c r="C796" s="102"/>
      <c r="D796" s="102"/>
      <c r="E796" s="103"/>
      <c r="F796" s="178"/>
      <c r="G796" s="68"/>
      <c r="H796" s="180"/>
      <c r="I796" s="68"/>
      <c r="J796" s="68"/>
      <c r="K796" s="68"/>
      <c r="L796" s="63"/>
      <c r="M796" s="68"/>
      <c r="N796" s="63"/>
      <c r="O796" s="68"/>
      <c r="P796" s="68"/>
      <c r="Q796" s="68"/>
      <c r="R796" s="68"/>
      <c r="AMI796" s="1"/>
      <c r="AMJ796" s="1"/>
    </row>
    <row r="797" s="142" customFormat="true" ht="13.8" hidden="false" customHeight="false" outlineLevel="0" collapsed="false">
      <c r="A797" s="95"/>
      <c r="C797" s="102"/>
      <c r="D797" s="102"/>
      <c r="E797" s="103"/>
      <c r="F797" s="178"/>
      <c r="G797" s="68"/>
      <c r="H797" s="180"/>
      <c r="I797" s="68"/>
      <c r="J797" s="68"/>
      <c r="K797" s="68"/>
      <c r="L797" s="63"/>
      <c r="M797" s="68"/>
      <c r="N797" s="63"/>
      <c r="O797" s="68"/>
      <c r="P797" s="68"/>
      <c r="Q797" s="68"/>
      <c r="R797" s="68"/>
      <c r="AMI797" s="1"/>
      <c r="AMJ797" s="1"/>
    </row>
    <row r="798" s="142" customFormat="true" ht="13.8" hidden="false" customHeight="false" outlineLevel="0" collapsed="false">
      <c r="A798" s="95"/>
      <c r="C798" s="102"/>
      <c r="D798" s="102"/>
      <c r="E798" s="103"/>
      <c r="F798" s="178"/>
      <c r="G798" s="68"/>
      <c r="H798" s="180"/>
      <c r="I798" s="68"/>
      <c r="J798" s="68"/>
      <c r="K798" s="68"/>
      <c r="L798" s="63"/>
      <c r="M798" s="68"/>
      <c r="N798" s="63"/>
      <c r="O798" s="68"/>
      <c r="P798" s="68"/>
      <c r="Q798" s="68"/>
      <c r="R798" s="68"/>
      <c r="AMI798" s="1"/>
      <c r="AMJ798" s="1"/>
    </row>
    <row r="799" s="142" customFormat="true" ht="13.8" hidden="false" customHeight="false" outlineLevel="0" collapsed="false">
      <c r="A799" s="95"/>
      <c r="C799" s="102"/>
      <c r="D799" s="102"/>
      <c r="E799" s="103"/>
      <c r="F799" s="178"/>
      <c r="G799" s="68"/>
      <c r="H799" s="180"/>
      <c r="I799" s="68"/>
      <c r="J799" s="68"/>
      <c r="K799" s="68"/>
      <c r="L799" s="63"/>
      <c r="M799" s="68"/>
      <c r="N799" s="63"/>
      <c r="O799" s="68"/>
      <c r="P799" s="68"/>
      <c r="Q799" s="68"/>
      <c r="R799" s="68"/>
      <c r="AMI799" s="1"/>
      <c r="AMJ799" s="1"/>
    </row>
    <row r="800" s="142" customFormat="true" ht="13.8" hidden="false" customHeight="false" outlineLevel="0" collapsed="false">
      <c r="A800" s="95"/>
      <c r="C800" s="102"/>
      <c r="D800" s="102"/>
      <c r="E800" s="103"/>
      <c r="F800" s="178"/>
      <c r="G800" s="68"/>
      <c r="H800" s="180"/>
      <c r="I800" s="68"/>
      <c r="J800" s="68"/>
      <c r="K800" s="68"/>
      <c r="L800" s="63"/>
      <c r="M800" s="68"/>
      <c r="N800" s="63"/>
      <c r="O800" s="68"/>
      <c r="P800" s="68"/>
      <c r="Q800" s="68"/>
      <c r="R800" s="68"/>
      <c r="AMI800" s="1"/>
      <c r="AMJ800" s="1"/>
    </row>
    <row r="801" s="142" customFormat="true" ht="13.8" hidden="false" customHeight="false" outlineLevel="0" collapsed="false">
      <c r="A801" s="95"/>
      <c r="C801" s="102"/>
      <c r="D801" s="102"/>
      <c r="E801" s="103"/>
      <c r="F801" s="178"/>
      <c r="G801" s="68"/>
      <c r="H801" s="180"/>
      <c r="I801" s="68"/>
      <c r="J801" s="68"/>
      <c r="K801" s="68"/>
      <c r="L801" s="63"/>
      <c r="M801" s="68"/>
      <c r="N801" s="63"/>
      <c r="O801" s="68"/>
      <c r="P801" s="68"/>
      <c r="Q801" s="68"/>
      <c r="R801" s="68"/>
      <c r="AMI801" s="1"/>
      <c r="AMJ801" s="1"/>
    </row>
    <row r="802" s="142" customFormat="true" ht="13.8" hidden="false" customHeight="false" outlineLevel="0" collapsed="false">
      <c r="A802" s="95"/>
      <c r="C802" s="102"/>
      <c r="D802" s="102"/>
      <c r="E802" s="103"/>
      <c r="F802" s="178"/>
      <c r="G802" s="68"/>
      <c r="H802" s="180"/>
      <c r="I802" s="68"/>
      <c r="J802" s="68"/>
      <c r="K802" s="68"/>
      <c r="L802" s="63"/>
      <c r="M802" s="68"/>
      <c r="N802" s="63"/>
      <c r="O802" s="68"/>
      <c r="P802" s="68"/>
      <c r="Q802" s="68"/>
      <c r="R802" s="68"/>
      <c r="AMI802" s="1"/>
      <c r="AMJ802" s="1"/>
    </row>
    <row r="803" s="142" customFormat="true" ht="13.8" hidden="false" customHeight="false" outlineLevel="0" collapsed="false">
      <c r="A803" s="95"/>
      <c r="C803" s="102"/>
      <c r="D803" s="102"/>
      <c r="E803" s="103"/>
      <c r="F803" s="178"/>
      <c r="G803" s="68"/>
      <c r="H803" s="180"/>
      <c r="I803" s="68"/>
      <c r="J803" s="68"/>
      <c r="K803" s="68"/>
      <c r="L803" s="63"/>
      <c r="M803" s="68"/>
      <c r="N803" s="63"/>
      <c r="O803" s="68"/>
      <c r="P803" s="68"/>
      <c r="Q803" s="68"/>
      <c r="R803" s="68"/>
      <c r="AMI803" s="1"/>
      <c r="AMJ803" s="1"/>
    </row>
    <row r="804" s="142" customFormat="true" ht="13.8" hidden="false" customHeight="false" outlineLevel="0" collapsed="false">
      <c r="A804" s="95"/>
      <c r="C804" s="102"/>
      <c r="D804" s="102"/>
      <c r="E804" s="103"/>
      <c r="F804" s="178"/>
      <c r="G804" s="68"/>
      <c r="H804" s="180"/>
      <c r="I804" s="68"/>
      <c r="J804" s="68"/>
      <c r="K804" s="68"/>
      <c r="L804" s="63"/>
      <c r="M804" s="68"/>
      <c r="N804" s="63"/>
      <c r="O804" s="68"/>
      <c r="P804" s="68"/>
      <c r="Q804" s="68"/>
      <c r="R804" s="68"/>
      <c r="AMI804" s="1"/>
      <c r="AMJ804" s="1"/>
    </row>
    <row r="805" s="142" customFormat="true" ht="13.8" hidden="false" customHeight="false" outlineLevel="0" collapsed="false">
      <c r="A805" s="95"/>
      <c r="C805" s="102"/>
      <c r="D805" s="102"/>
      <c r="E805" s="103"/>
      <c r="F805" s="178"/>
      <c r="G805" s="68"/>
      <c r="H805" s="180"/>
      <c r="I805" s="68"/>
      <c r="J805" s="68"/>
      <c r="K805" s="68"/>
      <c r="L805" s="63"/>
      <c r="M805" s="68"/>
      <c r="N805" s="63"/>
      <c r="O805" s="68"/>
      <c r="P805" s="68"/>
      <c r="Q805" s="68"/>
      <c r="R805" s="68"/>
      <c r="AMI805" s="1"/>
      <c r="AMJ805" s="1"/>
    </row>
    <row r="806" s="142" customFormat="true" ht="13.8" hidden="false" customHeight="false" outlineLevel="0" collapsed="false">
      <c r="A806" s="95"/>
      <c r="C806" s="102"/>
      <c r="D806" s="102"/>
      <c r="E806" s="103"/>
      <c r="F806" s="178"/>
      <c r="G806" s="68"/>
      <c r="H806" s="180"/>
      <c r="I806" s="68"/>
      <c r="J806" s="68"/>
      <c r="K806" s="68"/>
      <c r="L806" s="63"/>
      <c r="M806" s="68"/>
      <c r="N806" s="63"/>
      <c r="O806" s="68"/>
      <c r="P806" s="68"/>
      <c r="Q806" s="68"/>
      <c r="R806" s="68"/>
      <c r="AMI806" s="1"/>
      <c r="AMJ806" s="1"/>
    </row>
    <row r="807" s="142" customFormat="true" ht="13.8" hidden="false" customHeight="false" outlineLevel="0" collapsed="false">
      <c r="A807" s="95"/>
      <c r="C807" s="102"/>
      <c r="D807" s="102"/>
      <c r="E807" s="103"/>
      <c r="F807" s="178"/>
      <c r="G807" s="68"/>
      <c r="H807" s="180"/>
      <c r="I807" s="68"/>
      <c r="J807" s="68"/>
      <c r="K807" s="68"/>
      <c r="L807" s="63"/>
      <c r="M807" s="68"/>
      <c r="N807" s="63"/>
      <c r="O807" s="68"/>
      <c r="P807" s="68"/>
      <c r="Q807" s="68"/>
      <c r="R807" s="68"/>
      <c r="AMI807" s="1"/>
      <c r="AMJ807" s="1"/>
    </row>
    <row r="808" s="142" customFormat="true" ht="13.8" hidden="false" customHeight="false" outlineLevel="0" collapsed="false">
      <c r="A808" s="95"/>
      <c r="C808" s="102"/>
      <c r="D808" s="102"/>
      <c r="E808" s="103"/>
      <c r="F808" s="178"/>
      <c r="G808" s="68"/>
      <c r="H808" s="180"/>
      <c r="I808" s="68"/>
      <c r="J808" s="68"/>
      <c r="K808" s="68"/>
      <c r="L808" s="63"/>
      <c r="M808" s="68"/>
      <c r="N808" s="63"/>
      <c r="O808" s="68"/>
      <c r="P808" s="68"/>
      <c r="Q808" s="68"/>
      <c r="R808" s="68"/>
      <c r="AMI808" s="1"/>
      <c r="AMJ808" s="1"/>
    </row>
    <row r="809" s="142" customFormat="true" ht="13.8" hidden="false" customHeight="false" outlineLevel="0" collapsed="false">
      <c r="A809" s="95"/>
      <c r="C809" s="102"/>
      <c r="D809" s="102"/>
      <c r="E809" s="103"/>
      <c r="F809" s="178"/>
      <c r="G809" s="68"/>
      <c r="H809" s="180"/>
      <c r="I809" s="68"/>
      <c r="J809" s="68"/>
      <c r="K809" s="68"/>
      <c r="L809" s="63"/>
      <c r="M809" s="68"/>
      <c r="N809" s="63"/>
      <c r="O809" s="68"/>
      <c r="P809" s="68"/>
      <c r="Q809" s="68"/>
      <c r="R809" s="68"/>
      <c r="AMI809" s="1"/>
      <c r="AMJ809" s="1"/>
    </row>
    <row r="810" s="142" customFormat="true" ht="13.8" hidden="false" customHeight="false" outlineLevel="0" collapsed="false">
      <c r="A810" s="95"/>
      <c r="C810" s="102"/>
      <c r="D810" s="102"/>
      <c r="E810" s="103"/>
      <c r="F810" s="178"/>
      <c r="G810" s="68"/>
      <c r="H810" s="180"/>
      <c r="I810" s="68"/>
      <c r="J810" s="68"/>
      <c r="K810" s="68"/>
      <c r="L810" s="63"/>
      <c r="M810" s="68"/>
      <c r="N810" s="63"/>
      <c r="O810" s="68"/>
      <c r="P810" s="68"/>
      <c r="Q810" s="68"/>
      <c r="R810" s="68"/>
      <c r="AMI810" s="1"/>
      <c r="AMJ810" s="1"/>
    </row>
    <row r="811" s="142" customFormat="true" ht="13.8" hidden="false" customHeight="false" outlineLevel="0" collapsed="false">
      <c r="A811" s="95"/>
      <c r="C811" s="102"/>
      <c r="D811" s="102"/>
      <c r="E811" s="103"/>
      <c r="F811" s="178"/>
      <c r="G811" s="68"/>
      <c r="H811" s="180"/>
      <c r="I811" s="68"/>
      <c r="J811" s="68"/>
      <c r="K811" s="68"/>
      <c r="L811" s="63"/>
      <c r="M811" s="68"/>
      <c r="N811" s="63"/>
      <c r="O811" s="68"/>
      <c r="P811" s="68"/>
      <c r="Q811" s="68"/>
      <c r="R811" s="68"/>
      <c r="AMI811" s="1"/>
      <c r="AMJ811" s="1"/>
    </row>
    <row r="812" s="142" customFormat="true" ht="13.8" hidden="false" customHeight="false" outlineLevel="0" collapsed="false">
      <c r="A812" s="95"/>
      <c r="C812" s="102"/>
      <c r="D812" s="102"/>
      <c r="E812" s="103"/>
      <c r="F812" s="178"/>
      <c r="G812" s="68"/>
      <c r="H812" s="180"/>
      <c r="I812" s="68"/>
      <c r="J812" s="68"/>
      <c r="K812" s="68"/>
      <c r="L812" s="63"/>
      <c r="M812" s="68"/>
      <c r="N812" s="63"/>
      <c r="O812" s="68"/>
      <c r="P812" s="68"/>
      <c r="Q812" s="68"/>
      <c r="R812" s="68"/>
      <c r="AMI812" s="1"/>
      <c r="AMJ812" s="1"/>
    </row>
    <row r="813" s="142" customFormat="true" ht="13.8" hidden="false" customHeight="false" outlineLevel="0" collapsed="false">
      <c r="A813" s="95"/>
      <c r="C813" s="102"/>
      <c r="D813" s="102"/>
      <c r="E813" s="103"/>
      <c r="F813" s="178"/>
      <c r="G813" s="68"/>
      <c r="H813" s="180"/>
      <c r="I813" s="68"/>
      <c r="J813" s="68"/>
      <c r="K813" s="68"/>
      <c r="L813" s="63"/>
      <c r="M813" s="68"/>
      <c r="N813" s="63"/>
      <c r="O813" s="68"/>
      <c r="P813" s="68"/>
      <c r="Q813" s="68"/>
      <c r="R813" s="68"/>
      <c r="AMI813" s="1"/>
      <c r="AMJ813" s="1"/>
    </row>
    <row r="814" s="142" customFormat="true" ht="13.8" hidden="false" customHeight="false" outlineLevel="0" collapsed="false">
      <c r="A814" s="95"/>
      <c r="C814" s="102"/>
      <c r="D814" s="102"/>
      <c r="E814" s="103"/>
      <c r="F814" s="178"/>
      <c r="G814" s="68"/>
      <c r="H814" s="180"/>
      <c r="I814" s="68"/>
      <c r="J814" s="68"/>
      <c r="K814" s="68"/>
      <c r="L814" s="63"/>
      <c r="M814" s="68"/>
      <c r="N814" s="63"/>
      <c r="O814" s="68"/>
      <c r="P814" s="68"/>
      <c r="Q814" s="68"/>
      <c r="R814" s="68"/>
      <c r="AMI814" s="1"/>
      <c r="AMJ814" s="1"/>
    </row>
    <row r="815" s="142" customFormat="true" ht="13.8" hidden="false" customHeight="false" outlineLevel="0" collapsed="false">
      <c r="A815" s="95"/>
      <c r="C815" s="102"/>
      <c r="D815" s="102"/>
      <c r="E815" s="103"/>
      <c r="F815" s="178"/>
      <c r="G815" s="68"/>
      <c r="H815" s="180"/>
      <c r="I815" s="68"/>
      <c r="J815" s="68"/>
      <c r="K815" s="68"/>
      <c r="L815" s="63"/>
      <c r="M815" s="68"/>
      <c r="N815" s="63"/>
      <c r="O815" s="68"/>
      <c r="P815" s="68"/>
      <c r="Q815" s="68"/>
      <c r="R815" s="68"/>
      <c r="AMI815" s="1"/>
      <c r="AMJ815" s="1"/>
    </row>
    <row r="816" s="142" customFormat="true" ht="13.8" hidden="false" customHeight="false" outlineLevel="0" collapsed="false">
      <c r="A816" s="95"/>
      <c r="C816" s="102"/>
      <c r="D816" s="102"/>
      <c r="E816" s="103"/>
      <c r="F816" s="178"/>
      <c r="G816" s="68"/>
      <c r="H816" s="180"/>
      <c r="I816" s="68"/>
      <c r="J816" s="68"/>
      <c r="K816" s="68"/>
      <c r="L816" s="63"/>
      <c r="M816" s="68"/>
      <c r="N816" s="63"/>
      <c r="O816" s="68"/>
      <c r="P816" s="68"/>
      <c r="Q816" s="68"/>
      <c r="R816" s="68"/>
      <c r="AMI816" s="1"/>
      <c r="AMJ816" s="1"/>
    </row>
    <row r="817" s="142" customFormat="true" ht="13.8" hidden="false" customHeight="false" outlineLevel="0" collapsed="false">
      <c r="A817" s="95"/>
      <c r="C817" s="102"/>
      <c r="D817" s="102"/>
      <c r="E817" s="103"/>
      <c r="F817" s="178"/>
      <c r="G817" s="68"/>
      <c r="H817" s="180"/>
      <c r="I817" s="68"/>
      <c r="J817" s="68"/>
      <c r="K817" s="68"/>
      <c r="L817" s="63"/>
      <c r="M817" s="68"/>
      <c r="N817" s="63"/>
      <c r="O817" s="68"/>
      <c r="P817" s="68"/>
      <c r="Q817" s="68"/>
      <c r="R817" s="68"/>
      <c r="AMI817" s="1"/>
      <c r="AMJ817" s="1"/>
    </row>
    <row r="818" s="142" customFormat="true" ht="13.8" hidden="false" customHeight="false" outlineLevel="0" collapsed="false">
      <c r="A818" s="95"/>
      <c r="C818" s="102"/>
      <c r="D818" s="102"/>
      <c r="E818" s="103"/>
      <c r="F818" s="178"/>
      <c r="G818" s="68"/>
      <c r="H818" s="180"/>
      <c r="I818" s="68"/>
      <c r="J818" s="68"/>
      <c r="K818" s="68"/>
      <c r="L818" s="63"/>
      <c r="M818" s="68"/>
      <c r="N818" s="63"/>
      <c r="O818" s="68"/>
      <c r="P818" s="68"/>
      <c r="Q818" s="68"/>
      <c r="R818" s="68"/>
      <c r="AMI818" s="1"/>
      <c r="AMJ818" s="1"/>
    </row>
    <row r="819" s="142" customFormat="true" ht="13.8" hidden="false" customHeight="false" outlineLevel="0" collapsed="false">
      <c r="A819" s="95"/>
      <c r="C819" s="102"/>
      <c r="D819" s="102"/>
      <c r="E819" s="103"/>
      <c r="F819" s="178"/>
      <c r="G819" s="68"/>
      <c r="H819" s="180"/>
      <c r="I819" s="68"/>
      <c r="J819" s="68"/>
      <c r="K819" s="68"/>
      <c r="L819" s="63"/>
      <c r="M819" s="68"/>
      <c r="N819" s="63"/>
      <c r="O819" s="68"/>
      <c r="P819" s="68"/>
      <c r="Q819" s="68"/>
      <c r="R819" s="68"/>
      <c r="AMI819" s="1"/>
      <c r="AMJ819" s="1"/>
    </row>
    <row r="820" s="142" customFormat="true" ht="13.8" hidden="false" customHeight="false" outlineLevel="0" collapsed="false">
      <c r="A820" s="95"/>
      <c r="C820" s="102"/>
      <c r="D820" s="102"/>
      <c r="E820" s="103"/>
      <c r="F820" s="178"/>
      <c r="G820" s="68"/>
      <c r="H820" s="180"/>
      <c r="I820" s="68"/>
      <c r="J820" s="68"/>
      <c r="K820" s="68"/>
      <c r="L820" s="63"/>
      <c r="M820" s="68"/>
      <c r="N820" s="63"/>
      <c r="O820" s="68"/>
      <c r="P820" s="68"/>
      <c r="Q820" s="68"/>
      <c r="R820" s="68"/>
      <c r="AMI820" s="1"/>
      <c r="AMJ820" s="1"/>
    </row>
    <row r="821" s="142" customFormat="true" ht="13.8" hidden="false" customHeight="false" outlineLevel="0" collapsed="false">
      <c r="A821" s="95"/>
      <c r="C821" s="102"/>
      <c r="D821" s="102"/>
      <c r="E821" s="103"/>
      <c r="F821" s="178"/>
      <c r="G821" s="68"/>
      <c r="H821" s="180"/>
      <c r="I821" s="68"/>
      <c r="J821" s="68"/>
      <c r="K821" s="68"/>
      <c r="L821" s="63"/>
      <c r="M821" s="68"/>
      <c r="N821" s="63"/>
      <c r="O821" s="68"/>
      <c r="P821" s="68"/>
      <c r="Q821" s="68"/>
      <c r="R821" s="68"/>
      <c r="AMI821" s="1"/>
      <c r="AMJ821" s="1"/>
    </row>
    <row r="822" s="142" customFormat="true" ht="13.8" hidden="false" customHeight="false" outlineLevel="0" collapsed="false">
      <c r="A822" s="95"/>
      <c r="C822" s="102"/>
      <c r="D822" s="102"/>
      <c r="E822" s="103"/>
      <c r="F822" s="178"/>
      <c r="G822" s="68"/>
      <c r="H822" s="180"/>
      <c r="I822" s="68"/>
      <c r="J822" s="68"/>
      <c r="K822" s="68"/>
      <c r="L822" s="63"/>
      <c r="M822" s="68"/>
      <c r="N822" s="63"/>
      <c r="O822" s="68"/>
      <c r="P822" s="68"/>
      <c r="Q822" s="68"/>
      <c r="R822" s="68"/>
      <c r="AMI822" s="1"/>
      <c r="AMJ822" s="1"/>
    </row>
    <row r="823" s="142" customFormat="true" ht="13.8" hidden="false" customHeight="false" outlineLevel="0" collapsed="false">
      <c r="A823" s="95"/>
      <c r="C823" s="102"/>
      <c r="D823" s="102"/>
      <c r="E823" s="103"/>
      <c r="F823" s="178"/>
      <c r="G823" s="68"/>
      <c r="H823" s="180"/>
      <c r="I823" s="68"/>
      <c r="J823" s="68"/>
      <c r="K823" s="68"/>
      <c r="L823" s="63"/>
      <c r="M823" s="68"/>
      <c r="N823" s="63"/>
      <c r="O823" s="68"/>
      <c r="P823" s="68"/>
      <c r="Q823" s="68"/>
      <c r="R823" s="68"/>
      <c r="AMI823" s="1"/>
      <c r="AMJ823" s="1"/>
    </row>
    <row r="824" s="142" customFormat="true" ht="13.8" hidden="false" customHeight="false" outlineLevel="0" collapsed="false">
      <c r="A824" s="95"/>
      <c r="C824" s="102"/>
      <c r="D824" s="102"/>
      <c r="E824" s="103"/>
      <c r="F824" s="178"/>
      <c r="G824" s="68"/>
      <c r="H824" s="180"/>
      <c r="I824" s="68"/>
      <c r="J824" s="68"/>
      <c r="K824" s="68"/>
      <c r="L824" s="63"/>
      <c r="M824" s="68"/>
      <c r="N824" s="63"/>
      <c r="O824" s="68"/>
      <c r="P824" s="68"/>
      <c r="Q824" s="68"/>
      <c r="R824" s="68"/>
      <c r="AMI824" s="1"/>
      <c r="AMJ824" s="1"/>
    </row>
    <row r="825" s="142" customFormat="true" ht="13.8" hidden="false" customHeight="false" outlineLevel="0" collapsed="false">
      <c r="A825" s="95"/>
      <c r="C825" s="102"/>
      <c r="D825" s="102"/>
      <c r="E825" s="103"/>
      <c r="F825" s="178"/>
      <c r="G825" s="68"/>
      <c r="H825" s="180"/>
      <c r="I825" s="68"/>
      <c r="J825" s="68"/>
      <c r="K825" s="68"/>
      <c r="L825" s="63"/>
      <c r="M825" s="68"/>
      <c r="N825" s="63"/>
      <c r="O825" s="68"/>
      <c r="P825" s="68"/>
      <c r="Q825" s="68"/>
      <c r="R825" s="68"/>
      <c r="AMI825" s="1"/>
      <c r="AMJ825" s="1"/>
    </row>
    <row r="826" s="142" customFormat="true" ht="13.8" hidden="false" customHeight="false" outlineLevel="0" collapsed="false">
      <c r="A826" s="95"/>
      <c r="C826" s="102"/>
      <c r="D826" s="102"/>
      <c r="E826" s="103"/>
      <c r="F826" s="178"/>
      <c r="G826" s="68"/>
      <c r="H826" s="180"/>
      <c r="I826" s="68"/>
      <c r="J826" s="68"/>
      <c r="K826" s="68"/>
      <c r="L826" s="63"/>
      <c r="M826" s="68"/>
      <c r="N826" s="63"/>
      <c r="O826" s="68"/>
      <c r="P826" s="68"/>
      <c r="Q826" s="68"/>
      <c r="R826" s="68"/>
      <c r="AMI826" s="1"/>
      <c r="AMJ826" s="1"/>
    </row>
    <row r="827" s="142" customFormat="true" ht="13.8" hidden="false" customHeight="false" outlineLevel="0" collapsed="false">
      <c r="A827" s="95"/>
      <c r="C827" s="102"/>
      <c r="D827" s="102"/>
      <c r="E827" s="103"/>
      <c r="F827" s="178"/>
      <c r="G827" s="68"/>
      <c r="H827" s="180"/>
      <c r="I827" s="68"/>
      <c r="J827" s="68"/>
      <c r="K827" s="68"/>
      <c r="L827" s="63"/>
      <c r="M827" s="68"/>
      <c r="N827" s="63"/>
      <c r="O827" s="68"/>
      <c r="P827" s="68"/>
      <c r="Q827" s="68"/>
      <c r="R827" s="68"/>
      <c r="AMI827" s="1"/>
      <c r="AMJ827" s="1"/>
    </row>
    <row r="828" s="142" customFormat="true" ht="13.8" hidden="false" customHeight="false" outlineLevel="0" collapsed="false">
      <c r="A828" s="95"/>
      <c r="C828" s="102"/>
      <c r="D828" s="102"/>
      <c r="E828" s="103"/>
      <c r="F828" s="178"/>
      <c r="G828" s="68"/>
      <c r="H828" s="180"/>
      <c r="I828" s="68"/>
      <c r="J828" s="68"/>
      <c r="K828" s="68"/>
      <c r="L828" s="63"/>
      <c r="M828" s="68"/>
      <c r="N828" s="63"/>
      <c r="O828" s="68"/>
      <c r="P828" s="68"/>
      <c r="Q828" s="68"/>
      <c r="R828" s="68"/>
      <c r="AMI828" s="1"/>
      <c r="AMJ828" s="1"/>
    </row>
    <row r="829" s="142" customFormat="true" ht="13.8" hidden="false" customHeight="false" outlineLevel="0" collapsed="false">
      <c r="A829" s="95"/>
      <c r="C829" s="102"/>
      <c r="D829" s="102"/>
      <c r="E829" s="103"/>
      <c r="F829" s="178"/>
      <c r="G829" s="68"/>
      <c r="H829" s="180"/>
      <c r="I829" s="68"/>
      <c r="J829" s="68"/>
      <c r="K829" s="68"/>
      <c r="L829" s="63"/>
      <c r="M829" s="68"/>
      <c r="N829" s="63"/>
      <c r="O829" s="68"/>
      <c r="P829" s="68"/>
      <c r="Q829" s="68"/>
      <c r="R829" s="68"/>
      <c r="AMI829" s="1"/>
      <c r="AMJ829" s="1"/>
    </row>
    <row r="830" s="142" customFormat="true" ht="13.8" hidden="false" customHeight="false" outlineLevel="0" collapsed="false">
      <c r="A830" s="95"/>
      <c r="C830" s="102"/>
      <c r="D830" s="102"/>
      <c r="E830" s="103"/>
      <c r="F830" s="178"/>
      <c r="G830" s="68"/>
      <c r="H830" s="180"/>
      <c r="I830" s="68"/>
      <c r="J830" s="68"/>
      <c r="K830" s="68"/>
      <c r="L830" s="63"/>
      <c r="M830" s="68"/>
      <c r="N830" s="63"/>
      <c r="O830" s="68"/>
      <c r="P830" s="68"/>
      <c r="Q830" s="68"/>
      <c r="R830" s="68"/>
      <c r="AMI830" s="1"/>
      <c r="AMJ830" s="1"/>
    </row>
    <row r="831" s="142" customFormat="true" ht="13.8" hidden="false" customHeight="false" outlineLevel="0" collapsed="false">
      <c r="A831" s="95"/>
      <c r="C831" s="102"/>
      <c r="D831" s="102"/>
      <c r="E831" s="103"/>
      <c r="F831" s="178"/>
      <c r="G831" s="68"/>
      <c r="H831" s="180"/>
      <c r="I831" s="68"/>
      <c r="J831" s="68"/>
      <c r="K831" s="68"/>
      <c r="L831" s="63"/>
      <c r="M831" s="68"/>
      <c r="N831" s="63"/>
      <c r="O831" s="68"/>
      <c r="P831" s="68"/>
      <c r="Q831" s="68"/>
      <c r="R831" s="68"/>
      <c r="AMI831" s="1"/>
      <c r="AMJ831" s="1"/>
    </row>
    <row r="832" s="142" customFormat="true" ht="13.8" hidden="false" customHeight="false" outlineLevel="0" collapsed="false">
      <c r="A832" s="95"/>
      <c r="C832" s="102"/>
      <c r="D832" s="102"/>
      <c r="E832" s="103"/>
      <c r="F832" s="178"/>
      <c r="G832" s="68"/>
      <c r="H832" s="180"/>
      <c r="I832" s="68"/>
      <c r="J832" s="68"/>
      <c r="K832" s="68"/>
      <c r="L832" s="63"/>
      <c r="M832" s="68"/>
      <c r="N832" s="63"/>
      <c r="O832" s="68"/>
      <c r="P832" s="68"/>
      <c r="Q832" s="68"/>
      <c r="R832" s="68"/>
      <c r="AMI832" s="1"/>
      <c r="AMJ832" s="1"/>
    </row>
    <row r="833" s="142" customFormat="true" ht="13.8" hidden="false" customHeight="false" outlineLevel="0" collapsed="false">
      <c r="A833" s="95"/>
      <c r="C833" s="102"/>
      <c r="D833" s="102"/>
      <c r="E833" s="103"/>
      <c r="F833" s="178"/>
      <c r="G833" s="68"/>
      <c r="H833" s="180"/>
      <c r="I833" s="68"/>
      <c r="J833" s="68"/>
      <c r="K833" s="68"/>
      <c r="L833" s="63"/>
      <c r="M833" s="68"/>
      <c r="N833" s="63"/>
      <c r="O833" s="68"/>
      <c r="P833" s="68"/>
      <c r="Q833" s="68"/>
      <c r="R833" s="68"/>
      <c r="AMI833" s="1"/>
      <c r="AMJ833" s="1"/>
    </row>
    <row r="834" s="142" customFormat="true" ht="13.8" hidden="false" customHeight="false" outlineLevel="0" collapsed="false">
      <c r="A834" s="95"/>
      <c r="C834" s="102"/>
      <c r="D834" s="102"/>
      <c r="E834" s="103"/>
      <c r="F834" s="178"/>
      <c r="G834" s="68"/>
      <c r="H834" s="180"/>
      <c r="I834" s="68"/>
      <c r="J834" s="68"/>
      <c r="K834" s="68"/>
      <c r="L834" s="63"/>
      <c r="M834" s="68"/>
      <c r="N834" s="63"/>
      <c r="O834" s="68"/>
      <c r="P834" s="68"/>
      <c r="Q834" s="68"/>
      <c r="R834" s="68"/>
      <c r="AMI834" s="1"/>
      <c r="AMJ834" s="1"/>
    </row>
    <row r="835" s="142" customFormat="true" ht="13.8" hidden="false" customHeight="false" outlineLevel="0" collapsed="false">
      <c r="A835" s="95"/>
      <c r="C835" s="102"/>
      <c r="D835" s="102"/>
      <c r="E835" s="103"/>
      <c r="F835" s="178"/>
      <c r="G835" s="68"/>
      <c r="H835" s="180"/>
      <c r="I835" s="68"/>
      <c r="J835" s="68"/>
      <c r="K835" s="68"/>
      <c r="L835" s="63"/>
      <c r="M835" s="68"/>
      <c r="N835" s="63"/>
      <c r="O835" s="68"/>
      <c r="P835" s="68"/>
      <c r="Q835" s="68"/>
      <c r="R835" s="68"/>
      <c r="AMI835" s="1"/>
      <c r="AMJ835" s="1"/>
    </row>
    <row r="836" s="142" customFormat="true" ht="13.8" hidden="false" customHeight="false" outlineLevel="0" collapsed="false">
      <c r="A836" s="95"/>
      <c r="C836" s="102"/>
      <c r="D836" s="102"/>
      <c r="E836" s="103"/>
      <c r="F836" s="178"/>
      <c r="G836" s="68"/>
      <c r="H836" s="180"/>
      <c r="I836" s="68"/>
      <c r="J836" s="68"/>
      <c r="K836" s="68"/>
      <c r="L836" s="63"/>
      <c r="M836" s="68"/>
      <c r="N836" s="63"/>
      <c r="O836" s="68"/>
      <c r="P836" s="68"/>
      <c r="Q836" s="68"/>
      <c r="R836" s="68"/>
      <c r="AMI836" s="1"/>
      <c r="AMJ836" s="1"/>
    </row>
    <row r="837" s="142" customFormat="true" ht="13.8" hidden="false" customHeight="false" outlineLevel="0" collapsed="false">
      <c r="A837" s="95"/>
      <c r="C837" s="102"/>
      <c r="D837" s="102"/>
      <c r="E837" s="103"/>
      <c r="F837" s="178"/>
      <c r="G837" s="68"/>
      <c r="H837" s="180"/>
      <c r="I837" s="68"/>
      <c r="J837" s="68"/>
      <c r="K837" s="68"/>
      <c r="L837" s="63"/>
      <c r="M837" s="68"/>
      <c r="N837" s="63"/>
      <c r="O837" s="68"/>
      <c r="P837" s="68"/>
      <c r="Q837" s="68"/>
      <c r="R837" s="68"/>
      <c r="AMI837" s="1"/>
      <c r="AMJ837" s="1"/>
    </row>
    <row r="838" s="142" customFormat="true" ht="13.8" hidden="false" customHeight="false" outlineLevel="0" collapsed="false">
      <c r="A838" s="95"/>
      <c r="C838" s="102"/>
      <c r="D838" s="102"/>
      <c r="E838" s="103"/>
      <c r="F838" s="178"/>
      <c r="G838" s="68"/>
      <c r="H838" s="180"/>
      <c r="I838" s="68"/>
      <c r="J838" s="68"/>
      <c r="K838" s="68"/>
      <c r="L838" s="63"/>
      <c r="M838" s="68"/>
      <c r="N838" s="63"/>
      <c r="O838" s="68"/>
      <c r="P838" s="68"/>
      <c r="Q838" s="68"/>
      <c r="R838" s="68"/>
      <c r="AMI838" s="1"/>
      <c r="AMJ838" s="1"/>
    </row>
    <row r="839" s="142" customFormat="true" ht="13.8" hidden="false" customHeight="false" outlineLevel="0" collapsed="false">
      <c r="A839" s="95"/>
      <c r="C839" s="102"/>
      <c r="D839" s="102"/>
      <c r="E839" s="103"/>
      <c r="F839" s="178"/>
      <c r="G839" s="68"/>
      <c r="H839" s="180"/>
      <c r="I839" s="68"/>
      <c r="J839" s="68"/>
      <c r="K839" s="68"/>
      <c r="L839" s="63"/>
      <c r="M839" s="68"/>
      <c r="N839" s="63"/>
      <c r="O839" s="68"/>
      <c r="P839" s="68"/>
      <c r="Q839" s="68"/>
      <c r="R839" s="68"/>
      <c r="AMI839" s="1"/>
      <c r="AMJ839" s="1"/>
    </row>
    <row r="840" s="142" customFormat="true" ht="13.8" hidden="false" customHeight="false" outlineLevel="0" collapsed="false">
      <c r="A840" s="95"/>
      <c r="C840" s="102"/>
      <c r="D840" s="102"/>
      <c r="E840" s="103"/>
      <c r="F840" s="178"/>
      <c r="G840" s="68"/>
      <c r="H840" s="180"/>
      <c r="I840" s="68"/>
      <c r="J840" s="68"/>
      <c r="K840" s="68"/>
      <c r="L840" s="63"/>
      <c r="M840" s="68"/>
      <c r="N840" s="63"/>
      <c r="O840" s="68"/>
      <c r="P840" s="68"/>
      <c r="Q840" s="68"/>
      <c r="R840" s="68"/>
      <c r="AMI840" s="1"/>
      <c r="AMJ840" s="1"/>
    </row>
    <row r="841" s="142" customFormat="true" ht="13.8" hidden="false" customHeight="false" outlineLevel="0" collapsed="false">
      <c r="A841" s="95"/>
      <c r="C841" s="102"/>
      <c r="D841" s="102"/>
      <c r="E841" s="103"/>
      <c r="F841" s="178"/>
      <c r="G841" s="68"/>
      <c r="H841" s="180"/>
      <c r="I841" s="68"/>
      <c r="J841" s="68"/>
      <c r="K841" s="68"/>
      <c r="L841" s="63"/>
      <c r="M841" s="68"/>
      <c r="N841" s="63"/>
      <c r="O841" s="68"/>
      <c r="P841" s="68"/>
      <c r="Q841" s="68"/>
      <c r="R841" s="68"/>
      <c r="AMI841" s="1"/>
      <c r="AMJ841" s="1"/>
    </row>
    <row r="842" s="142" customFormat="true" ht="13.8" hidden="false" customHeight="false" outlineLevel="0" collapsed="false">
      <c r="A842" s="95"/>
      <c r="C842" s="102"/>
      <c r="D842" s="102"/>
      <c r="E842" s="103"/>
      <c r="F842" s="178"/>
      <c r="G842" s="68"/>
      <c r="H842" s="180"/>
      <c r="I842" s="68"/>
      <c r="J842" s="68"/>
      <c r="K842" s="68"/>
      <c r="L842" s="63"/>
      <c r="M842" s="68"/>
      <c r="N842" s="63"/>
      <c r="O842" s="68"/>
      <c r="P842" s="68"/>
      <c r="Q842" s="68"/>
      <c r="R842" s="68"/>
      <c r="AMI842" s="1"/>
      <c r="AMJ842" s="1"/>
    </row>
    <row r="843" s="142" customFormat="true" ht="13.8" hidden="false" customHeight="false" outlineLevel="0" collapsed="false">
      <c r="A843" s="95"/>
      <c r="C843" s="102"/>
      <c r="D843" s="102"/>
      <c r="E843" s="103"/>
      <c r="F843" s="178"/>
      <c r="G843" s="68"/>
      <c r="H843" s="180"/>
      <c r="I843" s="68"/>
      <c r="J843" s="68"/>
      <c r="K843" s="68"/>
      <c r="L843" s="63"/>
      <c r="M843" s="68"/>
      <c r="N843" s="63"/>
      <c r="O843" s="68"/>
      <c r="P843" s="68"/>
      <c r="Q843" s="68"/>
      <c r="R843" s="68"/>
      <c r="AMI843" s="1"/>
      <c r="AMJ843" s="1"/>
    </row>
    <row r="844" s="142" customFormat="true" ht="13.8" hidden="false" customHeight="false" outlineLevel="0" collapsed="false">
      <c r="A844" s="95"/>
      <c r="C844" s="102"/>
      <c r="D844" s="102"/>
      <c r="E844" s="103"/>
      <c r="F844" s="178"/>
      <c r="G844" s="68"/>
      <c r="H844" s="180"/>
      <c r="I844" s="68"/>
      <c r="J844" s="68"/>
      <c r="K844" s="68"/>
      <c r="L844" s="63"/>
      <c r="M844" s="68"/>
      <c r="N844" s="63"/>
      <c r="O844" s="68"/>
      <c r="P844" s="68"/>
      <c r="Q844" s="68"/>
      <c r="R844" s="68"/>
      <c r="AMI844" s="1"/>
      <c r="AMJ844" s="1"/>
    </row>
    <row r="845" s="142" customFormat="true" ht="13.8" hidden="false" customHeight="false" outlineLevel="0" collapsed="false">
      <c r="A845" s="95"/>
      <c r="C845" s="102"/>
      <c r="D845" s="102"/>
      <c r="E845" s="103"/>
      <c r="F845" s="178"/>
      <c r="G845" s="68"/>
      <c r="H845" s="180"/>
      <c r="I845" s="68"/>
      <c r="J845" s="68"/>
      <c r="K845" s="68"/>
      <c r="L845" s="63"/>
      <c r="M845" s="68"/>
      <c r="N845" s="63"/>
      <c r="O845" s="68"/>
      <c r="P845" s="68"/>
      <c r="Q845" s="68"/>
      <c r="R845" s="68"/>
      <c r="AMI845" s="1"/>
      <c r="AMJ845" s="1"/>
    </row>
    <row r="846" s="142" customFormat="true" ht="13.8" hidden="false" customHeight="false" outlineLevel="0" collapsed="false">
      <c r="A846" s="95"/>
      <c r="C846" s="102"/>
      <c r="D846" s="102"/>
      <c r="E846" s="103"/>
      <c r="F846" s="178"/>
      <c r="G846" s="68"/>
      <c r="H846" s="180"/>
      <c r="I846" s="68"/>
      <c r="J846" s="68"/>
      <c r="K846" s="68"/>
      <c r="L846" s="63"/>
      <c r="M846" s="68"/>
      <c r="N846" s="63"/>
      <c r="O846" s="68"/>
      <c r="P846" s="68"/>
      <c r="Q846" s="68"/>
      <c r="R846" s="68"/>
      <c r="AMI846" s="1"/>
      <c r="AMJ846" s="1"/>
    </row>
    <row r="847" s="142" customFormat="true" ht="13.8" hidden="false" customHeight="false" outlineLevel="0" collapsed="false">
      <c r="A847" s="95"/>
      <c r="C847" s="102"/>
      <c r="D847" s="102"/>
      <c r="E847" s="103"/>
      <c r="F847" s="178"/>
      <c r="G847" s="68"/>
      <c r="H847" s="180"/>
      <c r="I847" s="68"/>
      <c r="J847" s="68"/>
      <c r="K847" s="68"/>
      <c r="L847" s="63"/>
      <c r="M847" s="68"/>
      <c r="N847" s="63"/>
      <c r="O847" s="68"/>
      <c r="P847" s="68"/>
      <c r="Q847" s="68"/>
      <c r="R847" s="68"/>
      <c r="AMI847" s="1"/>
      <c r="AMJ847" s="1"/>
    </row>
    <row r="848" s="142" customFormat="true" ht="13.8" hidden="false" customHeight="false" outlineLevel="0" collapsed="false">
      <c r="A848" s="95"/>
      <c r="C848" s="102"/>
      <c r="D848" s="102"/>
      <c r="E848" s="103"/>
      <c r="F848" s="178"/>
      <c r="G848" s="68"/>
      <c r="H848" s="180"/>
      <c r="I848" s="68"/>
      <c r="J848" s="68"/>
      <c r="K848" s="68"/>
      <c r="L848" s="63"/>
      <c r="M848" s="68"/>
      <c r="N848" s="63"/>
      <c r="O848" s="68"/>
      <c r="P848" s="68"/>
      <c r="Q848" s="68"/>
      <c r="R848" s="68"/>
      <c r="AMI848" s="1"/>
      <c r="AMJ848" s="1"/>
    </row>
    <row r="849" s="142" customFormat="true" ht="13.8" hidden="false" customHeight="false" outlineLevel="0" collapsed="false">
      <c r="A849" s="95"/>
      <c r="C849" s="102"/>
      <c r="D849" s="102"/>
      <c r="E849" s="103"/>
      <c r="F849" s="178"/>
      <c r="G849" s="68"/>
      <c r="H849" s="180"/>
      <c r="I849" s="68"/>
      <c r="J849" s="68"/>
      <c r="K849" s="68"/>
      <c r="L849" s="63"/>
      <c r="M849" s="68"/>
      <c r="N849" s="63"/>
      <c r="O849" s="68"/>
      <c r="P849" s="68"/>
      <c r="Q849" s="68"/>
      <c r="R849" s="68"/>
      <c r="AMI849" s="1"/>
      <c r="AMJ849" s="1"/>
    </row>
    <row r="850" s="142" customFormat="true" ht="13.8" hidden="false" customHeight="false" outlineLevel="0" collapsed="false">
      <c r="A850" s="95"/>
      <c r="C850" s="102"/>
      <c r="D850" s="102"/>
      <c r="E850" s="103"/>
      <c r="F850" s="178"/>
      <c r="G850" s="68"/>
      <c r="H850" s="180"/>
      <c r="I850" s="68"/>
      <c r="J850" s="68"/>
      <c r="K850" s="68"/>
      <c r="L850" s="63"/>
      <c r="M850" s="68"/>
      <c r="N850" s="63"/>
      <c r="O850" s="68"/>
      <c r="P850" s="68"/>
      <c r="Q850" s="68"/>
      <c r="R850" s="68"/>
      <c r="AMI850" s="1"/>
      <c r="AMJ850" s="1"/>
    </row>
    <row r="851" s="142" customFormat="true" ht="13.8" hidden="false" customHeight="false" outlineLevel="0" collapsed="false">
      <c r="A851" s="95"/>
      <c r="C851" s="102"/>
      <c r="D851" s="102"/>
      <c r="E851" s="103"/>
      <c r="F851" s="178"/>
      <c r="G851" s="68"/>
      <c r="H851" s="180"/>
      <c r="I851" s="68"/>
      <c r="J851" s="68"/>
      <c r="K851" s="68"/>
      <c r="L851" s="63"/>
      <c r="M851" s="68"/>
      <c r="N851" s="63"/>
      <c r="O851" s="68"/>
      <c r="P851" s="68"/>
      <c r="Q851" s="68"/>
      <c r="R851" s="68"/>
      <c r="AMI851" s="1"/>
      <c r="AMJ851" s="1"/>
    </row>
    <row r="852" s="142" customFormat="true" ht="13.8" hidden="false" customHeight="false" outlineLevel="0" collapsed="false">
      <c r="A852" s="95"/>
      <c r="C852" s="102"/>
      <c r="D852" s="102"/>
      <c r="E852" s="103"/>
      <c r="F852" s="178"/>
      <c r="G852" s="68"/>
      <c r="H852" s="180"/>
      <c r="I852" s="68"/>
      <c r="J852" s="68"/>
      <c r="K852" s="68"/>
      <c r="L852" s="63"/>
      <c r="M852" s="68"/>
      <c r="N852" s="63"/>
      <c r="O852" s="68"/>
      <c r="P852" s="68"/>
      <c r="Q852" s="68"/>
      <c r="R852" s="68"/>
      <c r="AMI852" s="1"/>
      <c r="AMJ852" s="1"/>
    </row>
    <row r="853" s="142" customFormat="true" ht="13.8" hidden="false" customHeight="false" outlineLevel="0" collapsed="false">
      <c r="A853" s="95"/>
      <c r="C853" s="102"/>
      <c r="D853" s="102"/>
      <c r="E853" s="103"/>
      <c r="F853" s="178"/>
      <c r="G853" s="68"/>
      <c r="H853" s="180"/>
      <c r="I853" s="68"/>
      <c r="J853" s="68"/>
      <c r="K853" s="68"/>
      <c r="L853" s="63"/>
      <c r="M853" s="68"/>
      <c r="N853" s="63"/>
      <c r="O853" s="68"/>
      <c r="P853" s="68"/>
      <c r="Q853" s="68"/>
      <c r="R853" s="68"/>
      <c r="AMI853" s="1"/>
      <c r="AMJ853" s="1"/>
    </row>
    <row r="854" s="142" customFormat="true" ht="13.8" hidden="false" customHeight="false" outlineLevel="0" collapsed="false">
      <c r="A854" s="95"/>
      <c r="C854" s="102"/>
      <c r="D854" s="102"/>
      <c r="E854" s="103"/>
      <c r="F854" s="178"/>
      <c r="G854" s="68"/>
      <c r="H854" s="180"/>
      <c r="I854" s="68"/>
      <c r="J854" s="68"/>
      <c r="K854" s="68"/>
      <c r="L854" s="63"/>
      <c r="M854" s="68"/>
      <c r="N854" s="63"/>
      <c r="O854" s="68"/>
      <c r="P854" s="68"/>
      <c r="Q854" s="68"/>
      <c r="R854" s="68"/>
      <c r="AMI854" s="1"/>
      <c r="AMJ854" s="1"/>
    </row>
    <row r="855" s="142" customFormat="true" ht="13.8" hidden="false" customHeight="false" outlineLevel="0" collapsed="false">
      <c r="A855" s="95"/>
      <c r="C855" s="102"/>
      <c r="D855" s="102"/>
      <c r="E855" s="103"/>
      <c r="F855" s="178"/>
      <c r="G855" s="68"/>
      <c r="H855" s="180"/>
      <c r="I855" s="68"/>
      <c r="J855" s="68"/>
      <c r="K855" s="68"/>
      <c r="L855" s="63"/>
      <c r="M855" s="68"/>
      <c r="N855" s="63"/>
      <c r="O855" s="68"/>
      <c r="P855" s="68"/>
      <c r="Q855" s="68"/>
      <c r="R855" s="68"/>
      <c r="AMI855" s="1"/>
      <c r="AMJ855" s="1"/>
    </row>
    <row r="856" s="142" customFormat="true" ht="13.8" hidden="false" customHeight="false" outlineLevel="0" collapsed="false">
      <c r="A856" s="95"/>
      <c r="C856" s="102"/>
      <c r="D856" s="102"/>
      <c r="E856" s="103"/>
      <c r="F856" s="178"/>
      <c r="G856" s="68"/>
      <c r="H856" s="180"/>
      <c r="I856" s="68"/>
      <c r="J856" s="68"/>
      <c r="K856" s="68"/>
      <c r="L856" s="63"/>
      <c r="M856" s="68"/>
      <c r="N856" s="63"/>
      <c r="O856" s="68"/>
      <c r="P856" s="68"/>
      <c r="Q856" s="68"/>
      <c r="R856" s="68"/>
      <c r="AMI856" s="1"/>
      <c r="AMJ856" s="1"/>
    </row>
    <row r="857" s="142" customFormat="true" ht="13.8" hidden="false" customHeight="false" outlineLevel="0" collapsed="false">
      <c r="A857" s="95"/>
      <c r="C857" s="102"/>
      <c r="D857" s="102"/>
      <c r="E857" s="103"/>
      <c r="F857" s="178"/>
      <c r="G857" s="68"/>
      <c r="H857" s="180"/>
      <c r="I857" s="68"/>
      <c r="J857" s="68"/>
      <c r="K857" s="68"/>
      <c r="L857" s="63"/>
      <c r="M857" s="68"/>
      <c r="N857" s="63"/>
      <c r="O857" s="68"/>
      <c r="P857" s="68"/>
      <c r="Q857" s="68"/>
      <c r="R857" s="68"/>
      <c r="AMI857" s="1"/>
      <c r="AMJ857" s="1"/>
    </row>
    <row r="858" s="142" customFormat="true" ht="13.8" hidden="false" customHeight="false" outlineLevel="0" collapsed="false">
      <c r="A858" s="95"/>
      <c r="C858" s="102"/>
      <c r="D858" s="102"/>
      <c r="E858" s="103"/>
      <c r="F858" s="178"/>
      <c r="G858" s="68"/>
      <c r="H858" s="180"/>
      <c r="I858" s="68"/>
      <c r="J858" s="68"/>
      <c r="K858" s="68"/>
      <c r="L858" s="63"/>
      <c r="M858" s="68"/>
      <c r="N858" s="63"/>
      <c r="O858" s="68"/>
      <c r="P858" s="68"/>
      <c r="Q858" s="68"/>
      <c r="R858" s="68"/>
      <c r="AMI858" s="1"/>
      <c r="AMJ858" s="1"/>
    </row>
    <row r="859" s="142" customFormat="true" ht="13.8" hidden="false" customHeight="false" outlineLevel="0" collapsed="false">
      <c r="A859" s="95"/>
      <c r="C859" s="102"/>
      <c r="D859" s="102"/>
      <c r="E859" s="103"/>
      <c r="F859" s="178"/>
      <c r="G859" s="68"/>
      <c r="H859" s="180"/>
      <c r="I859" s="68"/>
      <c r="J859" s="68"/>
      <c r="K859" s="68"/>
      <c r="L859" s="63"/>
      <c r="M859" s="68"/>
      <c r="N859" s="63"/>
      <c r="O859" s="68"/>
      <c r="P859" s="68"/>
      <c r="Q859" s="68"/>
      <c r="R859" s="68"/>
      <c r="AMI859" s="1"/>
      <c r="AMJ859" s="1"/>
    </row>
    <row r="860" s="142" customFormat="true" ht="13.8" hidden="false" customHeight="false" outlineLevel="0" collapsed="false">
      <c r="A860" s="95"/>
      <c r="C860" s="102"/>
      <c r="D860" s="102"/>
      <c r="E860" s="103"/>
      <c r="F860" s="178"/>
      <c r="G860" s="68"/>
      <c r="H860" s="180"/>
      <c r="I860" s="68"/>
      <c r="J860" s="68"/>
      <c r="K860" s="68"/>
      <c r="L860" s="63"/>
      <c r="M860" s="68"/>
      <c r="N860" s="63"/>
      <c r="O860" s="68"/>
      <c r="P860" s="68"/>
      <c r="Q860" s="68"/>
      <c r="R860" s="68"/>
      <c r="AMI860" s="1"/>
      <c r="AMJ860" s="1"/>
    </row>
    <row r="861" s="142" customFormat="true" ht="13.8" hidden="false" customHeight="false" outlineLevel="0" collapsed="false">
      <c r="A861" s="95"/>
      <c r="C861" s="102"/>
      <c r="D861" s="102"/>
      <c r="E861" s="103"/>
      <c r="F861" s="178"/>
      <c r="G861" s="68"/>
      <c r="H861" s="180"/>
      <c r="I861" s="68"/>
      <c r="J861" s="68"/>
      <c r="K861" s="68"/>
      <c r="L861" s="63"/>
      <c r="M861" s="68"/>
      <c r="N861" s="63"/>
      <c r="O861" s="68"/>
      <c r="P861" s="68"/>
      <c r="Q861" s="68"/>
      <c r="R861" s="68"/>
      <c r="AMI861" s="1"/>
      <c r="AMJ861" s="1"/>
    </row>
    <row r="862" s="142" customFormat="true" ht="13.8" hidden="false" customHeight="false" outlineLevel="0" collapsed="false">
      <c r="A862" s="95"/>
      <c r="C862" s="102"/>
      <c r="D862" s="102"/>
      <c r="E862" s="103"/>
      <c r="F862" s="178"/>
      <c r="G862" s="68"/>
      <c r="H862" s="180"/>
      <c r="I862" s="68"/>
      <c r="J862" s="68"/>
      <c r="K862" s="68"/>
      <c r="L862" s="63"/>
      <c r="M862" s="68"/>
      <c r="N862" s="63"/>
      <c r="O862" s="68"/>
      <c r="P862" s="68"/>
      <c r="Q862" s="68"/>
      <c r="R862" s="68"/>
      <c r="AMI862" s="1"/>
      <c r="AMJ862" s="1"/>
    </row>
    <row r="863" s="142" customFormat="true" ht="13.8" hidden="false" customHeight="false" outlineLevel="0" collapsed="false">
      <c r="A863" s="95"/>
      <c r="C863" s="102"/>
      <c r="D863" s="102"/>
      <c r="E863" s="103"/>
      <c r="F863" s="178"/>
      <c r="G863" s="68"/>
      <c r="H863" s="180"/>
      <c r="I863" s="68"/>
      <c r="J863" s="68"/>
      <c r="K863" s="68"/>
      <c r="L863" s="63"/>
      <c r="M863" s="68"/>
      <c r="N863" s="63"/>
      <c r="O863" s="68"/>
      <c r="P863" s="68"/>
      <c r="Q863" s="68"/>
      <c r="R863" s="68"/>
      <c r="AMI863" s="1"/>
      <c r="AMJ863" s="1"/>
    </row>
    <row r="864" s="142" customFormat="true" ht="13.8" hidden="false" customHeight="false" outlineLevel="0" collapsed="false">
      <c r="A864" s="95"/>
      <c r="C864" s="102"/>
      <c r="D864" s="102"/>
      <c r="E864" s="103"/>
      <c r="F864" s="178"/>
      <c r="G864" s="68"/>
      <c r="H864" s="180"/>
      <c r="I864" s="68"/>
      <c r="J864" s="68"/>
      <c r="K864" s="68"/>
      <c r="L864" s="63"/>
      <c r="M864" s="68"/>
      <c r="N864" s="63"/>
      <c r="O864" s="68"/>
      <c r="P864" s="68"/>
      <c r="Q864" s="68"/>
      <c r="R864" s="68"/>
      <c r="AMI864" s="1"/>
      <c r="AMJ864" s="1"/>
    </row>
    <row r="865" s="142" customFormat="true" ht="13.8" hidden="false" customHeight="false" outlineLevel="0" collapsed="false">
      <c r="A865" s="95"/>
      <c r="C865" s="102"/>
      <c r="D865" s="102"/>
      <c r="E865" s="103"/>
      <c r="F865" s="178"/>
      <c r="G865" s="68"/>
      <c r="H865" s="180"/>
      <c r="I865" s="68"/>
      <c r="J865" s="68"/>
      <c r="K865" s="68"/>
      <c r="L865" s="63"/>
      <c r="M865" s="68"/>
      <c r="N865" s="63"/>
      <c r="O865" s="68"/>
      <c r="P865" s="68"/>
      <c r="Q865" s="68"/>
      <c r="R865" s="68"/>
      <c r="AMI865" s="1"/>
      <c r="AMJ865" s="1"/>
    </row>
    <row r="866" s="142" customFormat="true" ht="13.8" hidden="false" customHeight="false" outlineLevel="0" collapsed="false">
      <c r="A866" s="95"/>
      <c r="C866" s="102"/>
      <c r="D866" s="102"/>
      <c r="E866" s="103"/>
      <c r="F866" s="178"/>
      <c r="G866" s="68"/>
      <c r="H866" s="180"/>
      <c r="I866" s="68"/>
      <c r="J866" s="68"/>
      <c r="K866" s="68"/>
      <c r="L866" s="63"/>
      <c r="M866" s="68"/>
      <c r="N866" s="63"/>
      <c r="O866" s="68"/>
      <c r="P866" s="68"/>
      <c r="Q866" s="68"/>
      <c r="R866" s="68"/>
      <c r="AMI866" s="1"/>
      <c r="AMJ866" s="1"/>
    </row>
    <row r="867" s="142" customFormat="true" ht="13.8" hidden="false" customHeight="false" outlineLevel="0" collapsed="false">
      <c r="A867" s="95"/>
      <c r="C867" s="102"/>
      <c r="D867" s="102"/>
      <c r="E867" s="103"/>
      <c r="F867" s="178"/>
      <c r="G867" s="68"/>
      <c r="H867" s="180"/>
      <c r="I867" s="68"/>
      <c r="J867" s="68"/>
      <c r="K867" s="68"/>
      <c r="L867" s="63"/>
      <c r="M867" s="68"/>
      <c r="N867" s="63"/>
      <c r="O867" s="68"/>
      <c r="P867" s="68"/>
      <c r="Q867" s="68"/>
      <c r="R867" s="68"/>
      <c r="AMI867" s="1"/>
      <c r="AMJ867" s="1"/>
    </row>
    <row r="868" s="142" customFormat="true" ht="13.8" hidden="false" customHeight="false" outlineLevel="0" collapsed="false">
      <c r="A868" s="95"/>
      <c r="C868" s="102"/>
      <c r="D868" s="102"/>
      <c r="E868" s="103"/>
      <c r="F868" s="178"/>
      <c r="G868" s="68"/>
      <c r="H868" s="180"/>
      <c r="I868" s="68"/>
      <c r="J868" s="68"/>
      <c r="K868" s="68"/>
      <c r="L868" s="63"/>
      <c r="M868" s="68"/>
      <c r="N868" s="63"/>
      <c r="O868" s="68"/>
      <c r="P868" s="68"/>
      <c r="Q868" s="68"/>
      <c r="R868" s="68"/>
      <c r="AMI868" s="1"/>
      <c r="AMJ868" s="1"/>
    </row>
    <row r="869" s="142" customFormat="true" ht="13.8" hidden="false" customHeight="false" outlineLevel="0" collapsed="false">
      <c r="A869" s="95"/>
      <c r="C869" s="102"/>
      <c r="D869" s="102"/>
      <c r="E869" s="103"/>
      <c r="F869" s="178"/>
      <c r="G869" s="68"/>
      <c r="H869" s="180"/>
      <c r="I869" s="68"/>
      <c r="J869" s="68"/>
      <c r="K869" s="68"/>
      <c r="L869" s="63"/>
      <c r="M869" s="68"/>
      <c r="N869" s="63"/>
      <c r="O869" s="68"/>
      <c r="P869" s="68"/>
      <c r="Q869" s="68"/>
      <c r="R869" s="68"/>
      <c r="AMI869" s="1"/>
      <c r="AMJ869" s="1"/>
    </row>
    <row r="870" s="142" customFormat="true" ht="13.8" hidden="false" customHeight="false" outlineLevel="0" collapsed="false">
      <c r="A870" s="95"/>
      <c r="C870" s="102"/>
      <c r="D870" s="102"/>
      <c r="E870" s="103"/>
      <c r="F870" s="178"/>
      <c r="G870" s="68"/>
      <c r="H870" s="180"/>
      <c r="I870" s="68"/>
      <c r="J870" s="68"/>
      <c r="K870" s="68"/>
      <c r="L870" s="63"/>
      <c r="M870" s="68"/>
      <c r="N870" s="63"/>
      <c r="O870" s="68"/>
      <c r="P870" s="68"/>
      <c r="Q870" s="68"/>
      <c r="R870" s="68"/>
      <c r="AMI870" s="1"/>
      <c r="AMJ870" s="1"/>
    </row>
    <row r="871" s="142" customFormat="true" ht="13.8" hidden="false" customHeight="false" outlineLevel="0" collapsed="false">
      <c r="A871" s="95"/>
      <c r="C871" s="102"/>
      <c r="D871" s="102"/>
      <c r="E871" s="103"/>
      <c r="F871" s="178"/>
      <c r="G871" s="68"/>
      <c r="H871" s="180"/>
      <c r="I871" s="68"/>
      <c r="J871" s="68"/>
      <c r="K871" s="68"/>
      <c r="L871" s="63"/>
      <c r="M871" s="68"/>
      <c r="N871" s="63"/>
      <c r="O871" s="68"/>
      <c r="P871" s="68"/>
      <c r="Q871" s="68"/>
      <c r="R871" s="68"/>
      <c r="AMI871" s="1"/>
      <c r="AMJ871" s="1"/>
    </row>
    <row r="872" s="142" customFormat="true" ht="13.8" hidden="false" customHeight="false" outlineLevel="0" collapsed="false">
      <c r="A872" s="95"/>
      <c r="C872" s="102"/>
      <c r="D872" s="102"/>
      <c r="E872" s="103"/>
      <c r="F872" s="178"/>
      <c r="G872" s="68"/>
      <c r="H872" s="180"/>
      <c r="I872" s="68"/>
      <c r="J872" s="68"/>
      <c r="K872" s="68"/>
      <c r="L872" s="63"/>
      <c r="M872" s="68"/>
      <c r="N872" s="63"/>
      <c r="O872" s="68"/>
      <c r="P872" s="68"/>
      <c r="Q872" s="68"/>
      <c r="R872" s="68"/>
      <c r="AMI872" s="1"/>
      <c r="AMJ872" s="1"/>
    </row>
    <row r="873" s="142" customFormat="true" ht="13.8" hidden="false" customHeight="false" outlineLevel="0" collapsed="false">
      <c r="A873" s="95"/>
      <c r="C873" s="102"/>
      <c r="D873" s="102"/>
      <c r="E873" s="103"/>
      <c r="F873" s="178"/>
      <c r="G873" s="68"/>
      <c r="H873" s="180"/>
      <c r="I873" s="68"/>
      <c r="J873" s="68"/>
      <c r="K873" s="68"/>
      <c r="L873" s="63"/>
      <c r="M873" s="68"/>
      <c r="N873" s="63"/>
      <c r="O873" s="68"/>
      <c r="P873" s="68"/>
      <c r="Q873" s="68"/>
      <c r="R873" s="68"/>
      <c r="AMI873" s="1"/>
      <c r="AMJ873" s="1"/>
    </row>
    <row r="874" s="142" customFormat="true" ht="13.8" hidden="false" customHeight="false" outlineLevel="0" collapsed="false">
      <c r="A874" s="95"/>
      <c r="C874" s="102"/>
      <c r="D874" s="102"/>
      <c r="E874" s="103"/>
      <c r="F874" s="178"/>
      <c r="G874" s="68"/>
      <c r="H874" s="180"/>
      <c r="I874" s="68"/>
      <c r="J874" s="68"/>
      <c r="K874" s="68"/>
      <c r="L874" s="63"/>
      <c r="M874" s="68"/>
      <c r="N874" s="63"/>
      <c r="O874" s="68"/>
      <c r="P874" s="68"/>
      <c r="Q874" s="68"/>
      <c r="R874" s="68"/>
      <c r="AMI874" s="1"/>
      <c r="AMJ874" s="1"/>
    </row>
    <row r="875" s="142" customFormat="true" ht="13.8" hidden="false" customHeight="false" outlineLevel="0" collapsed="false">
      <c r="A875" s="95"/>
      <c r="C875" s="102"/>
      <c r="D875" s="102"/>
      <c r="E875" s="103"/>
      <c r="F875" s="178"/>
      <c r="G875" s="68"/>
      <c r="H875" s="180"/>
      <c r="I875" s="68"/>
      <c r="J875" s="68"/>
      <c r="K875" s="68"/>
      <c r="L875" s="63"/>
      <c r="M875" s="68"/>
      <c r="N875" s="63"/>
      <c r="O875" s="68"/>
      <c r="P875" s="68"/>
      <c r="Q875" s="68"/>
      <c r="R875" s="68"/>
      <c r="AMI875" s="1"/>
      <c r="AMJ875" s="1"/>
    </row>
    <row r="876" s="142" customFormat="true" ht="13.8" hidden="false" customHeight="false" outlineLevel="0" collapsed="false">
      <c r="A876" s="95"/>
      <c r="C876" s="102"/>
      <c r="D876" s="102"/>
      <c r="E876" s="103"/>
      <c r="F876" s="178"/>
      <c r="G876" s="68"/>
      <c r="H876" s="180"/>
      <c r="I876" s="68"/>
      <c r="J876" s="68"/>
      <c r="K876" s="68"/>
      <c r="L876" s="63"/>
      <c r="M876" s="68"/>
      <c r="N876" s="63"/>
      <c r="O876" s="68"/>
      <c r="P876" s="68"/>
      <c r="Q876" s="68"/>
      <c r="R876" s="68"/>
      <c r="AMI876" s="1"/>
      <c r="AMJ876" s="1"/>
    </row>
    <row r="877" s="142" customFormat="true" ht="13.8" hidden="false" customHeight="false" outlineLevel="0" collapsed="false">
      <c r="A877" s="95"/>
      <c r="C877" s="102"/>
      <c r="D877" s="102"/>
      <c r="E877" s="103"/>
      <c r="F877" s="178"/>
      <c r="G877" s="68"/>
      <c r="H877" s="180"/>
      <c r="I877" s="68"/>
      <c r="J877" s="68"/>
      <c r="K877" s="68"/>
      <c r="L877" s="63"/>
      <c r="M877" s="68"/>
      <c r="N877" s="63"/>
      <c r="O877" s="68"/>
      <c r="P877" s="68"/>
      <c r="Q877" s="68"/>
      <c r="R877" s="68"/>
      <c r="AMI877" s="1"/>
      <c r="AMJ877" s="1"/>
    </row>
    <row r="878" s="142" customFormat="true" ht="13.8" hidden="false" customHeight="false" outlineLevel="0" collapsed="false">
      <c r="A878" s="95"/>
      <c r="C878" s="102"/>
      <c r="D878" s="102"/>
      <c r="E878" s="103"/>
      <c r="F878" s="178"/>
      <c r="G878" s="68"/>
      <c r="H878" s="180"/>
      <c r="I878" s="68"/>
      <c r="J878" s="68"/>
      <c r="K878" s="68"/>
      <c r="L878" s="63"/>
      <c r="M878" s="68"/>
      <c r="N878" s="63"/>
      <c r="O878" s="68"/>
      <c r="P878" s="68"/>
      <c r="Q878" s="68"/>
      <c r="R878" s="68"/>
      <c r="AMI878" s="1"/>
      <c r="AMJ878" s="1"/>
    </row>
    <row r="879" s="142" customFormat="true" ht="13.8" hidden="false" customHeight="false" outlineLevel="0" collapsed="false">
      <c r="A879" s="95"/>
      <c r="C879" s="102"/>
      <c r="D879" s="102"/>
      <c r="E879" s="103"/>
      <c r="F879" s="178"/>
      <c r="G879" s="68"/>
      <c r="H879" s="180"/>
      <c r="I879" s="68"/>
      <c r="J879" s="68"/>
      <c r="K879" s="68"/>
      <c r="L879" s="63"/>
      <c r="M879" s="68"/>
      <c r="N879" s="63"/>
      <c r="O879" s="68"/>
      <c r="P879" s="68"/>
      <c r="Q879" s="68"/>
      <c r="R879" s="68"/>
      <c r="AMI879" s="1"/>
      <c r="AMJ879" s="1"/>
    </row>
    <row r="880" s="142" customFormat="true" ht="13.8" hidden="false" customHeight="false" outlineLevel="0" collapsed="false">
      <c r="A880" s="95"/>
      <c r="C880" s="102"/>
      <c r="D880" s="102"/>
      <c r="E880" s="103"/>
      <c r="F880" s="178"/>
      <c r="G880" s="68"/>
      <c r="H880" s="180"/>
      <c r="I880" s="68"/>
      <c r="J880" s="68"/>
      <c r="K880" s="68"/>
      <c r="L880" s="63"/>
      <c r="M880" s="68"/>
      <c r="N880" s="63"/>
      <c r="O880" s="68"/>
      <c r="P880" s="68"/>
      <c r="Q880" s="68"/>
      <c r="R880" s="68"/>
      <c r="AMI880" s="1"/>
      <c r="AMJ880" s="1"/>
    </row>
    <row r="881" s="142" customFormat="true" ht="13.8" hidden="false" customHeight="false" outlineLevel="0" collapsed="false">
      <c r="A881" s="95"/>
      <c r="C881" s="102"/>
      <c r="D881" s="102"/>
      <c r="E881" s="103"/>
      <c r="F881" s="178"/>
      <c r="G881" s="68"/>
      <c r="H881" s="180"/>
      <c r="I881" s="68"/>
      <c r="J881" s="68"/>
      <c r="K881" s="68"/>
      <c r="L881" s="63"/>
      <c r="M881" s="68"/>
      <c r="N881" s="63"/>
      <c r="O881" s="68"/>
      <c r="P881" s="68"/>
      <c r="Q881" s="68"/>
      <c r="R881" s="68"/>
      <c r="AMI881" s="1"/>
      <c r="AMJ881" s="1"/>
    </row>
    <row r="882" s="142" customFormat="true" ht="13.8" hidden="false" customHeight="false" outlineLevel="0" collapsed="false">
      <c r="A882" s="95"/>
      <c r="C882" s="102"/>
      <c r="D882" s="102"/>
      <c r="E882" s="103"/>
      <c r="F882" s="178"/>
      <c r="G882" s="68"/>
      <c r="H882" s="180"/>
      <c r="I882" s="68"/>
      <c r="J882" s="68"/>
      <c r="K882" s="68"/>
      <c r="L882" s="63"/>
      <c r="M882" s="68"/>
      <c r="N882" s="63"/>
      <c r="O882" s="68"/>
      <c r="P882" s="68"/>
      <c r="Q882" s="68"/>
      <c r="R882" s="68"/>
      <c r="AMI882" s="1"/>
      <c r="AMJ882" s="1"/>
    </row>
    <row r="883" s="142" customFormat="true" ht="13.8" hidden="false" customHeight="false" outlineLevel="0" collapsed="false">
      <c r="A883" s="95"/>
      <c r="C883" s="102"/>
      <c r="D883" s="102"/>
      <c r="E883" s="103"/>
      <c r="F883" s="178"/>
      <c r="G883" s="68"/>
      <c r="H883" s="180"/>
      <c r="I883" s="68"/>
      <c r="J883" s="68"/>
      <c r="K883" s="68"/>
      <c r="L883" s="63"/>
      <c r="M883" s="68"/>
      <c r="N883" s="63"/>
      <c r="O883" s="68"/>
      <c r="P883" s="68"/>
      <c r="Q883" s="68"/>
      <c r="R883" s="68"/>
      <c r="AMI883" s="1"/>
      <c r="AMJ883" s="1"/>
    </row>
    <row r="884" s="142" customFormat="true" ht="13.8" hidden="false" customHeight="false" outlineLevel="0" collapsed="false">
      <c r="A884" s="95"/>
      <c r="C884" s="102"/>
      <c r="D884" s="102"/>
      <c r="E884" s="103"/>
      <c r="F884" s="178"/>
      <c r="G884" s="68"/>
      <c r="H884" s="180"/>
      <c r="I884" s="68"/>
      <c r="J884" s="68"/>
      <c r="K884" s="68"/>
      <c r="L884" s="63"/>
      <c r="M884" s="68"/>
      <c r="N884" s="63"/>
      <c r="O884" s="68"/>
      <c r="P884" s="68"/>
      <c r="Q884" s="68"/>
      <c r="R884" s="68"/>
      <c r="AMI884" s="1"/>
      <c r="AMJ884" s="1"/>
    </row>
    <row r="885" s="142" customFormat="true" ht="13.8" hidden="false" customHeight="false" outlineLevel="0" collapsed="false">
      <c r="A885" s="95"/>
      <c r="C885" s="102"/>
      <c r="D885" s="102"/>
      <c r="E885" s="103"/>
      <c r="F885" s="178"/>
      <c r="G885" s="68"/>
      <c r="H885" s="180"/>
      <c r="I885" s="68"/>
      <c r="J885" s="68"/>
      <c r="K885" s="68"/>
      <c r="L885" s="63"/>
      <c r="M885" s="68"/>
      <c r="N885" s="63"/>
      <c r="O885" s="68"/>
      <c r="P885" s="68"/>
      <c r="Q885" s="68"/>
      <c r="R885" s="68"/>
      <c r="AMI885" s="1"/>
      <c r="AMJ885" s="1"/>
    </row>
    <row r="886" s="142" customFormat="true" ht="13.8" hidden="false" customHeight="false" outlineLevel="0" collapsed="false">
      <c r="A886" s="95"/>
      <c r="C886" s="102"/>
      <c r="D886" s="102"/>
      <c r="E886" s="103"/>
      <c r="F886" s="178"/>
      <c r="G886" s="68"/>
      <c r="H886" s="180"/>
      <c r="I886" s="68"/>
      <c r="J886" s="68"/>
      <c r="K886" s="68"/>
      <c r="L886" s="63"/>
      <c r="M886" s="68"/>
      <c r="N886" s="63"/>
      <c r="O886" s="68"/>
      <c r="P886" s="68"/>
      <c r="Q886" s="68"/>
      <c r="R886" s="68"/>
      <c r="AMI886" s="1"/>
      <c r="AMJ886" s="1"/>
    </row>
    <row r="887" s="142" customFormat="true" ht="13.8" hidden="false" customHeight="false" outlineLevel="0" collapsed="false">
      <c r="A887" s="95"/>
      <c r="C887" s="102"/>
      <c r="D887" s="102"/>
      <c r="E887" s="103"/>
      <c r="F887" s="178"/>
      <c r="G887" s="68"/>
      <c r="H887" s="180"/>
      <c r="I887" s="68"/>
      <c r="J887" s="68"/>
      <c r="K887" s="68"/>
      <c r="L887" s="63"/>
      <c r="M887" s="68"/>
      <c r="N887" s="63"/>
      <c r="O887" s="68"/>
      <c r="P887" s="68"/>
      <c r="Q887" s="68"/>
      <c r="R887" s="68"/>
      <c r="AMI887" s="1"/>
      <c r="AMJ887" s="1"/>
    </row>
    <row r="888" s="142" customFormat="true" ht="13.8" hidden="false" customHeight="false" outlineLevel="0" collapsed="false">
      <c r="A888" s="95"/>
      <c r="C888" s="102"/>
      <c r="D888" s="102"/>
      <c r="E888" s="103"/>
      <c r="F888" s="178"/>
      <c r="G888" s="68"/>
      <c r="H888" s="180"/>
      <c r="I888" s="68"/>
      <c r="J888" s="68"/>
      <c r="K888" s="68"/>
      <c r="L888" s="63"/>
      <c r="M888" s="68"/>
      <c r="N888" s="63"/>
      <c r="O888" s="68"/>
      <c r="P888" s="68"/>
      <c r="Q888" s="68"/>
      <c r="R888" s="68"/>
      <c r="AMI888" s="1"/>
      <c r="AMJ888" s="1"/>
    </row>
    <row r="889" s="142" customFormat="true" ht="13.8" hidden="false" customHeight="false" outlineLevel="0" collapsed="false">
      <c r="A889" s="95"/>
      <c r="C889" s="102"/>
      <c r="D889" s="102"/>
      <c r="E889" s="103"/>
      <c r="F889" s="178"/>
      <c r="G889" s="68"/>
      <c r="H889" s="180"/>
      <c r="I889" s="68"/>
      <c r="J889" s="68"/>
      <c r="K889" s="68"/>
      <c r="L889" s="63"/>
      <c r="M889" s="68"/>
      <c r="N889" s="63"/>
      <c r="O889" s="68"/>
      <c r="P889" s="68"/>
      <c r="Q889" s="68"/>
      <c r="R889" s="68"/>
      <c r="AMI889" s="1"/>
      <c r="AMJ889" s="1"/>
    </row>
    <row r="890" s="142" customFormat="true" ht="13.8" hidden="false" customHeight="false" outlineLevel="0" collapsed="false">
      <c r="A890" s="95"/>
      <c r="C890" s="102"/>
      <c r="D890" s="102"/>
      <c r="E890" s="103"/>
      <c r="F890" s="178"/>
      <c r="G890" s="68"/>
      <c r="H890" s="180"/>
      <c r="I890" s="68"/>
      <c r="J890" s="68"/>
      <c r="K890" s="68"/>
      <c r="L890" s="63"/>
      <c r="M890" s="68"/>
      <c r="N890" s="63"/>
      <c r="O890" s="68"/>
      <c r="P890" s="68"/>
      <c r="Q890" s="68"/>
      <c r="R890" s="68"/>
      <c r="AMI890" s="1"/>
      <c r="AMJ890" s="1"/>
    </row>
    <row r="891" s="142" customFormat="true" ht="13.8" hidden="false" customHeight="false" outlineLevel="0" collapsed="false">
      <c r="A891" s="95"/>
      <c r="C891" s="102"/>
      <c r="D891" s="102"/>
      <c r="E891" s="103"/>
      <c r="F891" s="178"/>
      <c r="G891" s="68"/>
      <c r="H891" s="180"/>
      <c r="I891" s="68"/>
      <c r="J891" s="68"/>
      <c r="K891" s="68"/>
      <c r="L891" s="63"/>
      <c r="M891" s="68"/>
      <c r="N891" s="63"/>
      <c r="O891" s="68"/>
      <c r="P891" s="68"/>
      <c r="Q891" s="68"/>
      <c r="R891" s="68"/>
      <c r="AMI891" s="1"/>
      <c r="AMJ891" s="1"/>
    </row>
    <row r="892" s="142" customFormat="true" ht="13.8" hidden="false" customHeight="false" outlineLevel="0" collapsed="false">
      <c r="A892" s="95"/>
      <c r="C892" s="102"/>
      <c r="D892" s="102"/>
      <c r="E892" s="103"/>
      <c r="F892" s="178"/>
      <c r="G892" s="68"/>
      <c r="H892" s="180"/>
      <c r="I892" s="68"/>
      <c r="J892" s="68"/>
      <c r="K892" s="68"/>
      <c r="L892" s="63"/>
      <c r="M892" s="68"/>
      <c r="N892" s="63"/>
      <c r="O892" s="68"/>
      <c r="P892" s="68"/>
      <c r="Q892" s="68"/>
      <c r="R892" s="68"/>
      <c r="AMI892" s="1"/>
      <c r="AMJ892" s="1"/>
    </row>
    <row r="893" s="142" customFormat="true" ht="13.8" hidden="false" customHeight="false" outlineLevel="0" collapsed="false">
      <c r="A893" s="95"/>
      <c r="C893" s="102"/>
      <c r="D893" s="102"/>
      <c r="E893" s="103"/>
      <c r="F893" s="178"/>
      <c r="G893" s="68"/>
      <c r="H893" s="180"/>
      <c r="I893" s="68"/>
      <c r="J893" s="68"/>
      <c r="K893" s="68"/>
      <c r="L893" s="63"/>
      <c r="M893" s="68"/>
      <c r="N893" s="63"/>
      <c r="O893" s="68"/>
      <c r="P893" s="68"/>
      <c r="Q893" s="68"/>
      <c r="R893" s="68"/>
      <c r="AMI893" s="1"/>
      <c r="AMJ893" s="1"/>
    </row>
    <row r="894" s="142" customFormat="true" ht="13.8" hidden="false" customHeight="false" outlineLevel="0" collapsed="false">
      <c r="A894" s="95"/>
      <c r="C894" s="102"/>
      <c r="D894" s="102"/>
      <c r="E894" s="103"/>
      <c r="F894" s="178"/>
      <c r="G894" s="68"/>
      <c r="H894" s="180"/>
      <c r="I894" s="68"/>
      <c r="J894" s="68"/>
      <c r="K894" s="68"/>
      <c r="L894" s="63"/>
      <c r="M894" s="68"/>
      <c r="N894" s="63"/>
      <c r="O894" s="68"/>
      <c r="P894" s="68"/>
      <c r="Q894" s="68"/>
      <c r="R894" s="68"/>
      <c r="AMI894" s="1"/>
      <c r="AMJ894" s="1"/>
    </row>
    <row r="895" s="142" customFormat="true" ht="13.8" hidden="false" customHeight="false" outlineLevel="0" collapsed="false">
      <c r="A895" s="95"/>
      <c r="C895" s="102"/>
      <c r="D895" s="102"/>
      <c r="E895" s="103"/>
      <c r="F895" s="178"/>
      <c r="G895" s="68"/>
      <c r="H895" s="180"/>
      <c r="I895" s="68"/>
      <c r="J895" s="68"/>
      <c r="K895" s="68"/>
      <c r="L895" s="63"/>
      <c r="M895" s="68"/>
      <c r="N895" s="63"/>
      <c r="O895" s="68"/>
      <c r="P895" s="68"/>
      <c r="Q895" s="68"/>
      <c r="R895" s="68"/>
      <c r="AMI895" s="1"/>
      <c r="AMJ895" s="1"/>
    </row>
    <row r="896" s="142" customFormat="true" ht="13.8" hidden="false" customHeight="false" outlineLevel="0" collapsed="false">
      <c r="A896" s="95"/>
      <c r="C896" s="102"/>
      <c r="D896" s="102"/>
      <c r="E896" s="103"/>
      <c r="F896" s="178"/>
      <c r="G896" s="68"/>
      <c r="H896" s="180"/>
      <c r="I896" s="68"/>
      <c r="J896" s="68"/>
      <c r="K896" s="68"/>
      <c r="L896" s="63"/>
      <c r="M896" s="68"/>
      <c r="N896" s="63"/>
      <c r="O896" s="68"/>
      <c r="P896" s="68"/>
      <c r="Q896" s="68"/>
      <c r="R896" s="68"/>
      <c r="AMI896" s="1"/>
      <c r="AMJ896" s="1"/>
    </row>
    <row r="897" s="142" customFormat="true" ht="13.8" hidden="false" customHeight="false" outlineLevel="0" collapsed="false">
      <c r="A897" s="95"/>
      <c r="C897" s="102"/>
      <c r="D897" s="102"/>
      <c r="E897" s="103"/>
      <c r="F897" s="178"/>
      <c r="G897" s="68"/>
      <c r="H897" s="180"/>
      <c r="I897" s="68"/>
      <c r="J897" s="68"/>
      <c r="K897" s="68"/>
      <c r="L897" s="63"/>
      <c r="M897" s="68"/>
      <c r="N897" s="63"/>
      <c r="O897" s="68"/>
      <c r="P897" s="68"/>
      <c r="Q897" s="68"/>
      <c r="R897" s="68"/>
      <c r="AMI897" s="1"/>
      <c r="AMJ897" s="1"/>
    </row>
    <row r="898" s="142" customFormat="true" ht="13.8" hidden="false" customHeight="false" outlineLevel="0" collapsed="false">
      <c r="A898" s="95"/>
      <c r="C898" s="102"/>
      <c r="D898" s="102"/>
      <c r="E898" s="103"/>
      <c r="F898" s="178"/>
      <c r="G898" s="68"/>
      <c r="H898" s="180"/>
      <c r="I898" s="68"/>
      <c r="J898" s="68"/>
      <c r="K898" s="68"/>
      <c r="L898" s="63"/>
      <c r="M898" s="68"/>
      <c r="N898" s="63"/>
      <c r="O898" s="68"/>
      <c r="P898" s="68"/>
      <c r="Q898" s="68"/>
      <c r="R898" s="68"/>
      <c r="AMI898" s="1"/>
      <c r="AMJ898" s="1"/>
    </row>
    <row r="899" s="142" customFormat="true" ht="13.8" hidden="false" customHeight="false" outlineLevel="0" collapsed="false">
      <c r="A899" s="95"/>
      <c r="C899" s="102"/>
      <c r="D899" s="102"/>
      <c r="E899" s="103"/>
      <c r="F899" s="178"/>
      <c r="G899" s="68"/>
      <c r="H899" s="180"/>
      <c r="I899" s="68"/>
      <c r="J899" s="68"/>
      <c r="K899" s="68"/>
      <c r="L899" s="63"/>
      <c r="M899" s="68"/>
      <c r="N899" s="63"/>
      <c r="O899" s="68"/>
      <c r="P899" s="68"/>
      <c r="Q899" s="68"/>
      <c r="R899" s="68"/>
      <c r="AMI899" s="1"/>
      <c r="AMJ899" s="1"/>
    </row>
    <row r="900" s="142" customFormat="true" ht="13.8" hidden="false" customHeight="false" outlineLevel="0" collapsed="false">
      <c r="A900" s="95"/>
      <c r="C900" s="102"/>
      <c r="D900" s="102"/>
      <c r="E900" s="103"/>
      <c r="F900" s="178"/>
      <c r="G900" s="68"/>
      <c r="H900" s="180"/>
      <c r="I900" s="68"/>
      <c r="J900" s="68"/>
      <c r="K900" s="68"/>
      <c r="L900" s="63"/>
      <c r="M900" s="68"/>
      <c r="N900" s="63"/>
      <c r="O900" s="68"/>
      <c r="P900" s="68"/>
      <c r="Q900" s="68"/>
      <c r="R900" s="68"/>
      <c r="AMI900" s="1"/>
      <c r="AMJ900" s="1"/>
    </row>
    <row r="901" s="142" customFormat="true" ht="13.8" hidden="false" customHeight="false" outlineLevel="0" collapsed="false">
      <c r="A901" s="95"/>
      <c r="C901" s="102"/>
      <c r="D901" s="102"/>
      <c r="E901" s="103"/>
      <c r="F901" s="178"/>
      <c r="G901" s="68"/>
      <c r="H901" s="180"/>
      <c r="I901" s="68"/>
      <c r="J901" s="68"/>
      <c r="K901" s="68"/>
      <c r="L901" s="63"/>
      <c r="M901" s="68"/>
      <c r="N901" s="63"/>
      <c r="O901" s="68"/>
      <c r="P901" s="68"/>
      <c r="Q901" s="68"/>
      <c r="R901" s="68"/>
      <c r="AMI901" s="1"/>
      <c r="AMJ901" s="1"/>
    </row>
    <row r="902" s="142" customFormat="true" ht="13.8" hidden="false" customHeight="false" outlineLevel="0" collapsed="false">
      <c r="A902" s="95"/>
      <c r="C902" s="102"/>
      <c r="D902" s="102"/>
      <c r="E902" s="103"/>
      <c r="F902" s="178"/>
      <c r="G902" s="68"/>
      <c r="H902" s="180"/>
      <c r="I902" s="68"/>
      <c r="J902" s="68"/>
      <c r="K902" s="68"/>
      <c r="L902" s="63"/>
      <c r="M902" s="68"/>
      <c r="N902" s="63"/>
      <c r="O902" s="68"/>
      <c r="P902" s="68"/>
      <c r="Q902" s="68"/>
      <c r="R902" s="68"/>
      <c r="AMI902" s="1"/>
      <c r="AMJ902" s="1"/>
    </row>
    <row r="903" s="142" customFormat="true" ht="13.8" hidden="false" customHeight="false" outlineLevel="0" collapsed="false">
      <c r="A903" s="95"/>
      <c r="C903" s="102"/>
      <c r="D903" s="102"/>
      <c r="E903" s="103"/>
      <c r="F903" s="178"/>
      <c r="G903" s="68"/>
      <c r="H903" s="180"/>
      <c r="I903" s="68"/>
      <c r="J903" s="68"/>
      <c r="K903" s="68"/>
      <c r="L903" s="63"/>
      <c r="M903" s="68"/>
      <c r="N903" s="63"/>
      <c r="O903" s="68"/>
      <c r="P903" s="68"/>
      <c r="Q903" s="68"/>
      <c r="R903" s="68"/>
      <c r="AMI903" s="1"/>
      <c r="AMJ903" s="1"/>
    </row>
    <row r="904" s="142" customFormat="true" ht="13.8" hidden="false" customHeight="false" outlineLevel="0" collapsed="false">
      <c r="A904" s="95"/>
      <c r="C904" s="102"/>
      <c r="D904" s="102"/>
      <c r="E904" s="103"/>
      <c r="F904" s="178"/>
      <c r="G904" s="68"/>
      <c r="H904" s="180"/>
      <c r="I904" s="68"/>
      <c r="J904" s="68"/>
      <c r="K904" s="68"/>
      <c r="L904" s="63"/>
      <c r="M904" s="68"/>
      <c r="N904" s="63"/>
      <c r="O904" s="68"/>
      <c r="P904" s="68"/>
      <c r="Q904" s="68"/>
      <c r="R904" s="68"/>
      <c r="AMI904" s="1"/>
      <c r="AMJ904" s="1"/>
    </row>
    <row r="905" s="142" customFormat="true" ht="13.8" hidden="false" customHeight="false" outlineLevel="0" collapsed="false">
      <c r="A905" s="95"/>
      <c r="C905" s="102"/>
      <c r="D905" s="102"/>
      <c r="E905" s="103"/>
      <c r="F905" s="178"/>
      <c r="G905" s="68"/>
      <c r="H905" s="180"/>
      <c r="I905" s="68"/>
      <c r="J905" s="68"/>
      <c r="K905" s="68"/>
      <c r="L905" s="63"/>
      <c r="M905" s="68"/>
      <c r="N905" s="63"/>
      <c r="O905" s="68"/>
      <c r="P905" s="68"/>
      <c r="Q905" s="68"/>
      <c r="R905" s="68"/>
      <c r="AMI905" s="1"/>
      <c r="AMJ905" s="1"/>
    </row>
    <row r="906" s="142" customFormat="true" ht="13.8" hidden="false" customHeight="false" outlineLevel="0" collapsed="false">
      <c r="A906" s="95"/>
      <c r="C906" s="102"/>
      <c r="D906" s="102"/>
      <c r="E906" s="103"/>
      <c r="F906" s="178"/>
      <c r="G906" s="68"/>
      <c r="H906" s="180"/>
      <c r="I906" s="68"/>
      <c r="J906" s="68"/>
      <c r="K906" s="68"/>
      <c r="L906" s="63"/>
      <c r="M906" s="68"/>
      <c r="N906" s="63"/>
      <c r="O906" s="68"/>
      <c r="P906" s="68"/>
      <c r="Q906" s="68"/>
      <c r="R906" s="68"/>
      <c r="AMI906" s="1"/>
      <c r="AMJ906" s="1"/>
    </row>
    <row r="907" s="142" customFormat="true" ht="13.8" hidden="false" customHeight="false" outlineLevel="0" collapsed="false">
      <c r="A907" s="95"/>
      <c r="C907" s="102"/>
      <c r="D907" s="102"/>
      <c r="E907" s="103"/>
      <c r="F907" s="178"/>
      <c r="G907" s="68"/>
      <c r="H907" s="180"/>
      <c r="I907" s="68"/>
      <c r="J907" s="68"/>
      <c r="K907" s="68"/>
      <c r="L907" s="63"/>
      <c r="M907" s="68"/>
      <c r="N907" s="63"/>
      <c r="O907" s="68"/>
      <c r="P907" s="68"/>
      <c r="Q907" s="68"/>
      <c r="R907" s="68"/>
      <c r="AMI907" s="1"/>
      <c r="AMJ907" s="1"/>
    </row>
    <row r="908" s="142" customFormat="true" ht="13.8" hidden="false" customHeight="false" outlineLevel="0" collapsed="false">
      <c r="A908" s="95"/>
      <c r="C908" s="102"/>
      <c r="D908" s="102"/>
      <c r="E908" s="103"/>
      <c r="F908" s="178"/>
      <c r="G908" s="68"/>
      <c r="H908" s="180"/>
      <c r="I908" s="68"/>
      <c r="J908" s="68"/>
      <c r="K908" s="68"/>
      <c r="L908" s="63"/>
      <c r="M908" s="68"/>
      <c r="N908" s="63"/>
      <c r="O908" s="68"/>
      <c r="P908" s="68"/>
      <c r="Q908" s="68"/>
      <c r="R908" s="68"/>
      <c r="AMI908" s="1"/>
      <c r="AMJ908" s="1"/>
    </row>
    <row r="909" s="142" customFormat="true" ht="13.8" hidden="false" customHeight="false" outlineLevel="0" collapsed="false">
      <c r="A909" s="95"/>
      <c r="C909" s="102"/>
      <c r="D909" s="102"/>
      <c r="E909" s="103"/>
      <c r="F909" s="178"/>
      <c r="G909" s="68"/>
      <c r="H909" s="180"/>
      <c r="I909" s="68"/>
      <c r="J909" s="68"/>
      <c r="K909" s="68"/>
      <c r="L909" s="63"/>
      <c r="M909" s="68"/>
      <c r="N909" s="63"/>
      <c r="O909" s="68"/>
      <c r="P909" s="68"/>
      <c r="Q909" s="68"/>
      <c r="R909" s="68"/>
      <c r="AMI909" s="1"/>
      <c r="AMJ909" s="1"/>
    </row>
    <row r="910" s="142" customFormat="true" ht="13.8" hidden="false" customHeight="false" outlineLevel="0" collapsed="false">
      <c r="A910" s="95"/>
      <c r="C910" s="102"/>
      <c r="D910" s="102"/>
      <c r="E910" s="103"/>
      <c r="F910" s="178"/>
      <c r="G910" s="68"/>
      <c r="H910" s="180"/>
      <c r="I910" s="68"/>
      <c r="J910" s="68"/>
      <c r="K910" s="68"/>
      <c r="L910" s="63"/>
      <c r="M910" s="68"/>
      <c r="N910" s="63"/>
      <c r="O910" s="68"/>
      <c r="P910" s="68"/>
      <c r="Q910" s="68"/>
      <c r="R910" s="68"/>
      <c r="AMI910" s="1"/>
      <c r="AMJ910" s="1"/>
    </row>
    <row r="911" s="142" customFormat="true" ht="13.8" hidden="false" customHeight="false" outlineLevel="0" collapsed="false">
      <c r="A911" s="95"/>
      <c r="C911" s="102"/>
      <c r="D911" s="102"/>
      <c r="E911" s="103"/>
      <c r="F911" s="178"/>
      <c r="G911" s="68"/>
      <c r="H911" s="180"/>
      <c r="I911" s="68"/>
      <c r="J911" s="68"/>
      <c r="K911" s="68"/>
      <c r="L911" s="63"/>
      <c r="M911" s="68"/>
      <c r="N911" s="63"/>
      <c r="O911" s="68"/>
      <c r="P911" s="68"/>
      <c r="Q911" s="68"/>
      <c r="R911" s="68"/>
      <c r="AMI911" s="1"/>
      <c r="AMJ911" s="1"/>
    </row>
    <row r="912" s="142" customFormat="true" ht="13.8" hidden="false" customHeight="false" outlineLevel="0" collapsed="false">
      <c r="A912" s="95"/>
      <c r="C912" s="102"/>
      <c r="D912" s="102"/>
      <c r="E912" s="103"/>
      <c r="F912" s="178"/>
      <c r="G912" s="68"/>
      <c r="H912" s="180"/>
      <c r="I912" s="68"/>
      <c r="J912" s="68"/>
      <c r="K912" s="68"/>
      <c r="L912" s="63"/>
      <c r="M912" s="68"/>
      <c r="N912" s="63"/>
      <c r="O912" s="68"/>
      <c r="P912" s="68"/>
      <c r="Q912" s="68"/>
      <c r="R912" s="68"/>
      <c r="AMI912" s="1"/>
      <c r="AMJ912" s="1"/>
    </row>
    <row r="913" s="142" customFormat="true" ht="13.8" hidden="false" customHeight="false" outlineLevel="0" collapsed="false">
      <c r="A913" s="95"/>
      <c r="C913" s="102"/>
      <c r="D913" s="102"/>
      <c r="E913" s="103"/>
      <c r="F913" s="178"/>
      <c r="G913" s="68"/>
      <c r="H913" s="180"/>
      <c r="I913" s="68"/>
      <c r="J913" s="68"/>
      <c r="K913" s="68"/>
      <c r="L913" s="63"/>
      <c r="M913" s="68"/>
      <c r="N913" s="63"/>
      <c r="O913" s="68"/>
      <c r="P913" s="68"/>
      <c r="Q913" s="68"/>
      <c r="R913" s="68"/>
      <c r="AMI913" s="1"/>
      <c r="AMJ913" s="1"/>
    </row>
    <row r="914" s="142" customFormat="true" ht="13.8" hidden="false" customHeight="false" outlineLevel="0" collapsed="false">
      <c r="A914" s="95"/>
      <c r="C914" s="102"/>
      <c r="D914" s="102"/>
      <c r="E914" s="103"/>
      <c r="F914" s="178"/>
      <c r="G914" s="68"/>
      <c r="H914" s="180"/>
      <c r="I914" s="68"/>
      <c r="J914" s="68"/>
      <c r="K914" s="68"/>
      <c r="L914" s="63"/>
      <c r="M914" s="68"/>
      <c r="N914" s="63"/>
      <c r="O914" s="68"/>
      <c r="P914" s="68"/>
      <c r="Q914" s="68"/>
      <c r="R914" s="68"/>
      <c r="AMI914" s="1"/>
      <c r="AMJ914" s="1"/>
    </row>
    <row r="915" s="142" customFormat="true" ht="13.8" hidden="false" customHeight="false" outlineLevel="0" collapsed="false">
      <c r="A915" s="95"/>
      <c r="C915" s="102"/>
      <c r="D915" s="102"/>
      <c r="E915" s="103"/>
      <c r="F915" s="178"/>
      <c r="G915" s="68"/>
      <c r="H915" s="180"/>
      <c r="I915" s="68"/>
      <c r="J915" s="68"/>
      <c r="K915" s="68"/>
      <c r="L915" s="63"/>
      <c r="M915" s="68"/>
      <c r="N915" s="63"/>
      <c r="O915" s="68"/>
      <c r="P915" s="68"/>
      <c r="Q915" s="68"/>
      <c r="R915" s="68"/>
      <c r="AMI915" s="1"/>
      <c r="AMJ915" s="1"/>
    </row>
    <row r="916" s="142" customFormat="true" ht="13.8" hidden="false" customHeight="false" outlineLevel="0" collapsed="false">
      <c r="A916" s="95"/>
      <c r="C916" s="102"/>
      <c r="D916" s="102"/>
      <c r="E916" s="103"/>
      <c r="F916" s="178"/>
      <c r="G916" s="68"/>
      <c r="H916" s="180"/>
      <c r="I916" s="68"/>
      <c r="J916" s="68"/>
      <c r="K916" s="68"/>
      <c r="L916" s="63"/>
      <c r="M916" s="68"/>
      <c r="N916" s="63"/>
      <c r="O916" s="68"/>
      <c r="P916" s="68"/>
      <c r="Q916" s="68"/>
      <c r="R916" s="68"/>
      <c r="AMI916" s="1"/>
      <c r="AMJ916" s="1"/>
    </row>
    <row r="917" s="142" customFormat="true" ht="13.8" hidden="false" customHeight="false" outlineLevel="0" collapsed="false">
      <c r="A917" s="95"/>
      <c r="C917" s="102"/>
      <c r="D917" s="102"/>
      <c r="E917" s="103"/>
      <c r="F917" s="178"/>
      <c r="G917" s="68"/>
      <c r="H917" s="180"/>
      <c r="I917" s="68"/>
      <c r="J917" s="68"/>
      <c r="K917" s="68"/>
      <c r="L917" s="63"/>
      <c r="M917" s="68"/>
      <c r="N917" s="63"/>
      <c r="O917" s="68"/>
      <c r="P917" s="68"/>
      <c r="Q917" s="68"/>
      <c r="R917" s="68"/>
      <c r="AMI917" s="1"/>
      <c r="AMJ917" s="1"/>
    </row>
    <row r="918" s="142" customFormat="true" ht="13.8" hidden="false" customHeight="false" outlineLevel="0" collapsed="false">
      <c r="A918" s="95"/>
      <c r="C918" s="102"/>
      <c r="D918" s="102"/>
      <c r="E918" s="103"/>
      <c r="F918" s="178"/>
      <c r="G918" s="68"/>
      <c r="H918" s="180"/>
      <c r="I918" s="68"/>
      <c r="J918" s="68"/>
      <c r="K918" s="68"/>
      <c r="L918" s="63"/>
      <c r="M918" s="68"/>
      <c r="N918" s="63"/>
      <c r="O918" s="68"/>
      <c r="P918" s="68"/>
      <c r="Q918" s="68"/>
      <c r="R918" s="68"/>
      <c r="AMI918" s="1"/>
      <c r="AMJ918" s="1"/>
    </row>
    <row r="919" s="142" customFormat="true" ht="13.8" hidden="false" customHeight="false" outlineLevel="0" collapsed="false">
      <c r="A919" s="95"/>
      <c r="C919" s="102"/>
      <c r="D919" s="102"/>
      <c r="E919" s="103"/>
      <c r="F919" s="178"/>
      <c r="G919" s="68"/>
      <c r="H919" s="180"/>
      <c r="I919" s="68"/>
      <c r="J919" s="68"/>
      <c r="K919" s="68"/>
      <c r="L919" s="63"/>
      <c r="M919" s="68"/>
      <c r="N919" s="63"/>
      <c r="O919" s="68"/>
      <c r="P919" s="68"/>
      <c r="Q919" s="68"/>
      <c r="R919" s="68"/>
      <c r="AMI919" s="1"/>
      <c r="AMJ919" s="1"/>
    </row>
    <row r="920" s="142" customFormat="true" ht="13.8" hidden="false" customHeight="false" outlineLevel="0" collapsed="false">
      <c r="A920" s="95"/>
      <c r="C920" s="102"/>
      <c r="D920" s="102"/>
      <c r="E920" s="103"/>
      <c r="F920" s="178"/>
      <c r="G920" s="68"/>
      <c r="H920" s="180"/>
      <c r="I920" s="68"/>
      <c r="J920" s="68"/>
      <c r="K920" s="68"/>
      <c r="L920" s="63"/>
      <c r="M920" s="68"/>
      <c r="N920" s="63"/>
      <c r="O920" s="68"/>
      <c r="P920" s="68"/>
      <c r="Q920" s="68"/>
      <c r="R920" s="68"/>
      <c r="AMI920" s="1"/>
      <c r="AMJ920" s="1"/>
    </row>
    <row r="921" s="142" customFormat="true" ht="13.8" hidden="false" customHeight="false" outlineLevel="0" collapsed="false">
      <c r="A921" s="95"/>
      <c r="C921" s="102"/>
      <c r="D921" s="102"/>
      <c r="E921" s="103"/>
      <c r="F921" s="178"/>
      <c r="G921" s="68"/>
      <c r="H921" s="180"/>
      <c r="I921" s="68"/>
      <c r="J921" s="68"/>
      <c r="K921" s="68"/>
      <c r="L921" s="63"/>
      <c r="M921" s="68"/>
      <c r="N921" s="63"/>
      <c r="O921" s="68"/>
      <c r="P921" s="68"/>
      <c r="Q921" s="68"/>
      <c r="R921" s="68"/>
      <c r="AMI921" s="1"/>
      <c r="AMJ921" s="1"/>
    </row>
    <row r="922" s="142" customFormat="true" ht="13.8" hidden="false" customHeight="false" outlineLevel="0" collapsed="false">
      <c r="A922" s="95"/>
      <c r="C922" s="102"/>
      <c r="D922" s="102"/>
      <c r="E922" s="103"/>
      <c r="F922" s="178"/>
      <c r="G922" s="68"/>
      <c r="H922" s="180"/>
      <c r="I922" s="68"/>
      <c r="J922" s="68"/>
      <c r="K922" s="68"/>
      <c r="L922" s="63"/>
      <c r="M922" s="68"/>
      <c r="N922" s="63"/>
      <c r="O922" s="68"/>
      <c r="P922" s="68"/>
      <c r="Q922" s="68"/>
      <c r="R922" s="68"/>
      <c r="AMI922" s="1"/>
      <c r="AMJ922" s="1"/>
    </row>
    <row r="923" s="142" customFormat="true" ht="13.8" hidden="false" customHeight="false" outlineLevel="0" collapsed="false">
      <c r="A923" s="95"/>
      <c r="C923" s="102"/>
      <c r="D923" s="102"/>
      <c r="E923" s="103"/>
      <c r="F923" s="178"/>
      <c r="G923" s="68"/>
      <c r="H923" s="180"/>
      <c r="I923" s="68"/>
      <c r="J923" s="68"/>
      <c r="K923" s="68"/>
      <c r="L923" s="63"/>
      <c r="M923" s="68"/>
      <c r="N923" s="63"/>
      <c r="O923" s="68"/>
      <c r="P923" s="68"/>
      <c r="Q923" s="68"/>
      <c r="R923" s="68"/>
      <c r="AMI923" s="1"/>
      <c r="AMJ923" s="1"/>
    </row>
    <row r="924" s="142" customFormat="true" ht="13.8" hidden="false" customHeight="false" outlineLevel="0" collapsed="false">
      <c r="A924" s="95"/>
      <c r="C924" s="102"/>
      <c r="D924" s="102"/>
      <c r="E924" s="103"/>
      <c r="F924" s="178"/>
      <c r="G924" s="68"/>
      <c r="H924" s="180"/>
      <c r="I924" s="68"/>
      <c r="J924" s="68"/>
      <c r="K924" s="68"/>
      <c r="L924" s="63"/>
      <c r="M924" s="68"/>
      <c r="N924" s="63"/>
      <c r="O924" s="68"/>
      <c r="P924" s="68"/>
      <c r="Q924" s="68"/>
      <c r="R924" s="68"/>
      <c r="AMI924" s="1"/>
      <c r="AMJ924" s="1"/>
    </row>
    <row r="925" s="142" customFormat="true" ht="13.8" hidden="false" customHeight="false" outlineLevel="0" collapsed="false">
      <c r="A925" s="95"/>
      <c r="C925" s="102"/>
      <c r="D925" s="102"/>
      <c r="E925" s="103"/>
      <c r="F925" s="178"/>
      <c r="G925" s="68"/>
      <c r="H925" s="180"/>
      <c r="I925" s="68"/>
      <c r="J925" s="68"/>
      <c r="K925" s="68"/>
      <c r="L925" s="63"/>
      <c r="M925" s="68"/>
      <c r="N925" s="63"/>
      <c r="O925" s="68"/>
      <c r="P925" s="68"/>
      <c r="Q925" s="68"/>
      <c r="R925" s="68"/>
      <c r="AMI925" s="1"/>
      <c r="AMJ925" s="1"/>
    </row>
    <row r="926" s="142" customFormat="true" ht="13.8" hidden="false" customHeight="false" outlineLevel="0" collapsed="false">
      <c r="A926" s="95"/>
      <c r="C926" s="102"/>
      <c r="D926" s="102"/>
      <c r="E926" s="103"/>
      <c r="F926" s="178"/>
      <c r="G926" s="68"/>
      <c r="H926" s="180"/>
      <c r="I926" s="68"/>
      <c r="J926" s="68"/>
      <c r="K926" s="68"/>
      <c r="L926" s="63"/>
      <c r="M926" s="68"/>
      <c r="N926" s="63"/>
      <c r="O926" s="68"/>
      <c r="P926" s="68"/>
      <c r="Q926" s="68"/>
      <c r="R926" s="68"/>
      <c r="AMI926" s="1"/>
      <c r="AMJ926" s="1"/>
    </row>
    <row r="927" s="142" customFormat="true" ht="13.8" hidden="false" customHeight="false" outlineLevel="0" collapsed="false">
      <c r="A927" s="95"/>
      <c r="C927" s="102"/>
      <c r="D927" s="102"/>
      <c r="E927" s="103"/>
      <c r="F927" s="178"/>
      <c r="G927" s="68"/>
      <c r="H927" s="180"/>
      <c r="I927" s="68"/>
      <c r="J927" s="68"/>
      <c r="K927" s="68"/>
      <c r="L927" s="63"/>
      <c r="M927" s="68"/>
      <c r="N927" s="63"/>
      <c r="O927" s="68"/>
      <c r="P927" s="68"/>
      <c r="Q927" s="68"/>
      <c r="R927" s="68"/>
      <c r="AMI927" s="1"/>
      <c r="AMJ927" s="1"/>
    </row>
    <row r="928" s="142" customFormat="true" ht="13.8" hidden="false" customHeight="false" outlineLevel="0" collapsed="false">
      <c r="A928" s="95"/>
      <c r="C928" s="102"/>
      <c r="D928" s="102"/>
      <c r="E928" s="103"/>
      <c r="F928" s="178"/>
      <c r="G928" s="68"/>
      <c r="H928" s="180"/>
      <c r="I928" s="68"/>
      <c r="J928" s="68"/>
      <c r="K928" s="68"/>
      <c r="L928" s="63"/>
      <c r="M928" s="68"/>
      <c r="N928" s="63"/>
      <c r="O928" s="68"/>
      <c r="P928" s="68"/>
      <c r="Q928" s="68"/>
      <c r="R928" s="68"/>
      <c r="AMI928" s="1"/>
      <c r="AMJ928" s="1"/>
    </row>
    <row r="929" s="142" customFormat="true" ht="13.8" hidden="false" customHeight="false" outlineLevel="0" collapsed="false">
      <c r="A929" s="95"/>
      <c r="C929" s="102"/>
      <c r="D929" s="102"/>
      <c r="E929" s="103"/>
      <c r="F929" s="178"/>
      <c r="G929" s="68"/>
      <c r="H929" s="180"/>
      <c r="I929" s="68"/>
      <c r="J929" s="68"/>
      <c r="K929" s="68"/>
      <c r="L929" s="63"/>
      <c r="M929" s="68"/>
      <c r="N929" s="63"/>
      <c r="O929" s="68"/>
      <c r="P929" s="68"/>
      <c r="Q929" s="68"/>
      <c r="R929" s="68"/>
      <c r="AMI929" s="1"/>
      <c r="AMJ929" s="1"/>
    </row>
    <row r="930" s="142" customFormat="true" ht="13.8" hidden="false" customHeight="false" outlineLevel="0" collapsed="false">
      <c r="A930" s="95"/>
      <c r="C930" s="102"/>
      <c r="D930" s="102"/>
      <c r="E930" s="103"/>
      <c r="F930" s="178"/>
      <c r="G930" s="68"/>
      <c r="H930" s="180"/>
      <c r="I930" s="68"/>
      <c r="J930" s="68"/>
      <c r="K930" s="68"/>
      <c r="L930" s="63"/>
      <c r="M930" s="68"/>
      <c r="N930" s="63"/>
      <c r="O930" s="68"/>
      <c r="P930" s="68"/>
      <c r="Q930" s="68"/>
      <c r="R930" s="68"/>
      <c r="AMI930" s="1"/>
      <c r="AMJ930" s="1"/>
    </row>
    <row r="931" s="142" customFormat="true" ht="13.8" hidden="false" customHeight="false" outlineLevel="0" collapsed="false">
      <c r="A931" s="95"/>
      <c r="C931" s="102"/>
      <c r="D931" s="102"/>
      <c r="E931" s="103"/>
      <c r="F931" s="178"/>
      <c r="G931" s="68"/>
      <c r="H931" s="180"/>
      <c r="I931" s="68"/>
      <c r="J931" s="68"/>
      <c r="K931" s="68"/>
      <c r="L931" s="63"/>
      <c r="M931" s="68"/>
      <c r="N931" s="63"/>
      <c r="O931" s="68"/>
      <c r="P931" s="68"/>
      <c r="Q931" s="68"/>
      <c r="R931" s="68"/>
      <c r="AMI931" s="1"/>
      <c r="AMJ931" s="1"/>
    </row>
    <row r="932" s="142" customFormat="true" ht="13.8" hidden="false" customHeight="false" outlineLevel="0" collapsed="false">
      <c r="A932" s="95"/>
      <c r="C932" s="102"/>
      <c r="D932" s="102"/>
      <c r="E932" s="103"/>
      <c r="F932" s="178"/>
      <c r="G932" s="68"/>
      <c r="H932" s="180"/>
      <c r="I932" s="68"/>
      <c r="J932" s="68"/>
      <c r="K932" s="68"/>
      <c r="L932" s="63"/>
      <c r="M932" s="68"/>
      <c r="N932" s="63"/>
      <c r="O932" s="68"/>
      <c r="P932" s="68"/>
      <c r="Q932" s="68"/>
      <c r="R932" s="68"/>
      <c r="AMI932" s="1"/>
      <c r="AMJ932" s="1"/>
    </row>
    <row r="933" s="142" customFormat="true" ht="13.8" hidden="false" customHeight="false" outlineLevel="0" collapsed="false">
      <c r="A933" s="95"/>
      <c r="C933" s="102"/>
      <c r="D933" s="102"/>
      <c r="E933" s="103"/>
      <c r="F933" s="178"/>
      <c r="G933" s="68"/>
      <c r="H933" s="180"/>
      <c r="I933" s="68"/>
      <c r="J933" s="68"/>
      <c r="K933" s="68"/>
      <c r="L933" s="63"/>
      <c r="M933" s="68"/>
      <c r="N933" s="63"/>
      <c r="O933" s="68"/>
      <c r="P933" s="68"/>
      <c r="Q933" s="68"/>
      <c r="R933" s="68"/>
      <c r="AMI933" s="1"/>
      <c r="AMJ933" s="1"/>
    </row>
    <row r="934" s="142" customFormat="true" ht="13.8" hidden="false" customHeight="false" outlineLevel="0" collapsed="false">
      <c r="A934" s="95"/>
      <c r="C934" s="102"/>
      <c r="D934" s="102"/>
      <c r="E934" s="103"/>
      <c r="F934" s="178"/>
      <c r="G934" s="68"/>
      <c r="H934" s="180"/>
      <c r="I934" s="68"/>
      <c r="J934" s="68"/>
      <c r="K934" s="68"/>
      <c r="L934" s="63"/>
      <c r="M934" s="68"/>
      <c r="N934" s="63"/>
      <c r="O934" s="68"/>
      <c r="P934" s="68"/>
      <c r="Q934" s="68"/>
      <c r="R934" s="68"/>
      <c r="AMI934" s="1"/>
      <c r="AMJ934" s="1"/>
    </row>
    <row r="935" s="142" customFormat="true" ht="13.8" hidden="false" customHeight="false" outlineLevel="0" collapsed="false">
      <c r="A935" s="95"/>
      <c r="C935" s="102"/>
      <c r="D935" s="102"/>
      <c r="E935" s="103"/>
      <c r="F935" s="178"/>
      <c r="G935" s="68"/>
      <c r="H935" s="180"/>
      <c r="I935" s="68"/>
      <c r="J935" s="68"/>
      <c r="K935" s="68"/>
      <c r="L935" s="63"/>
      <c r="M935" s="68"/>
      <c r="N935" s="63"/>
      <c r="O935" s="68"/>
      <c r="P935" s="68"/>
      <c r="Q935" s="68"/>
      <c r="R935" s="68"/>
      <c r="AMI935" s="1"/>
      <c r="AMJ935" s="1"/>
    </row>
    <row r="936" s="142" customFormat="true" ht="13.8" hidden="false" customHeight="false" outlineLevel="0" collapsed="false">
      <c r="A936" s="95"/>
      <c r="C936" s="102"/>
      <c r="D936" s="102"/>
      <c r="E936" s="103"/>
      <c r="F936" s="178"/>
      <c r="G936" s="68"/>
      <c r="H936" s="180"/>
      <c r="I936" s="68"/>
      <c r="J936" s="68"/>
      <c r="K936" s="68"/>
      <c r="L936" s="63"/>
      <c r="M936" s="68"/>
      <c r="N936" s="63"/>
      <c r="O936" s="68"/>
      <c r="P936" s="68"/>
      <c r="Q936" s="68"/>
      <c r="R936" s="68"/>
      <c r="AMI936" s="1"/>
      <c r="AMJ936" s="1"/>
    </row>
    <row r="937" s="142" customFormat="true" ht="13.8" hidden="false" customHeight="false" outlineLevel="0" collapsed="false">
      <c r="A937" s="95"/>
      <c r="C937" s="102"/>
      <c r="D937" s="102"/>
      <c r="E937" s="103"/>
      <c r="F937" s="178"/>
      <c r="G937" s="68"/>
      <c r="H937" s="180"/>
      <c r="I937" s="68"/>
      <c r="J937" s="68"/>
      <c r="K937" s="68"/>
      <c r="L937" s="63"/>
      <c r="M937" s="68"/>
      <c r="N937" s="63"/>
      <c r="O937" s="68"/>
      <c r="P937" s="68"/>
      <c r="Q937" s="68"/>
      <c r="R937" s="68"/>
      <c r="AMI937" s="1"/>
      <c r="AMJ937" s="1"/>
    </row>
    <row r="938" s="142" customFormat="true" ht="13.8" hidden="false" customHeight="false" outlineLevel="0" collapsed="false">
      <c r="A938" s="95"/>
      <c r="C938" s="102"/>
      <c r="D938" s="102"/>
      <c r="E938" s="103"/>
      <c r="F938" s="178"/>
      <c r="G938" s="68"/>
      <c r="H938" s="180"/>
      <c r="I938" s="68"/>
      <c r="J938" s="68"/>
      <c r="K938" s="68"/>
      <c r="L938" s="63"/>
      <c r="M938" s="68"/>
      <c r="N938" s="63"/>
      <c r="O938" s="68"/>
      <c r="P938" s="68"/>
      <c r="Q938" s="68"/>
      <c r="R938" s="68"/>
      <c r="AMI938" s="1"/>
      <c r="AMJ938" s="1"/>
    </row>
    <row r="939" s="142" customFormat="true" ht="13.8" hidden="false" customHeight="false" outlineLevel="0" collapsed="false">
      <c r="A939" s="95"/>
      <c r="C939" s="102"/>
      <c r="D939" s="102"/>
      <c r="E939" s="103"/>
      <c r="F939" s="178"/>
      <c r="G939" s="68"/>
      <c r="H939" s="180"/>
      <c r="I939" s="68"/>
      <c r="J939" s="68"/>
      <c r="K939" s="68"/>
      <c r="L939" s="63"/>
      <c r="M939" s="68"/>
      <c r="N939" s="63"/>
      <c r="O939" s="68"/>
      <c r="P939" s="68"/>
      <c r="Q939" s="68"/>
      <c r="R939" s="68"/>
      <c r="AMI939" s="1"/>
      <c r="AMJ939" s="1"/>
    </row>
    <row r="940" s="142" customFormat="true" ht="13.8" hidden="false" customHeight="false" outlineLevel="0" collapsed="false">
      <c r="A940" s="95"/>
      <c r="C940" s="102"/>
      <c r="D940" s="102"/>
      <c r="E940" s="103"/>
      <c r="F940" s="178"/>
      <c r="G940" s="68"/>
      <c r="H940" s="180"/>
      <c r="I940" s="68"/>
      <c r="J940" s="68"/>
      <c r="K940" s="68"/>
      <c r="L940" s="63"/>
      <c r="M940" s="68"/>
      <c r="N940" s="63"/>
      <c r="O940" s="68"/>
      <c r="P940" s="68"/>
      <c r="Q940" s="68"/>
      <c r="R940" s="68"/>
      <c r="AMI940" s="1"/>
      <c r="AMJ940" s="1"/>
    </row>
    <row r="941" s="142" customFormat="true" ht="13.8" hidden="false" customHeight="false" outlineLevel="0" collapsed="false">
      <c r="A941" s="95"/>
      <c r="C941" s="102"/>
      <c r="D941" s="102"/>
      <c r="E941" s="103"/>
      <c r="F941" s="178"/>
      <c r="G941" s="68"/>
      <c r="H941" s="180"/>
      <c r="I941" s="68"/>
      <c r="J941" s="68"/>
      <c r="K941" s="68"/>
      <c r="L941" s="63"/>
      <c r="M941" s="68"/>
      <c r="N941" s="63"/>
      <c r="O941" s="68"/>
      <c r="P941" s="68"/>
      <c r="Q941" s="68"/>
      <c r="R941" s="68"/>
      <c r="AMI941" s="1"/>
      <c r="AMJ941" s="1"/>
    </row>
    <row r="942" s="142" customFormat="true" ht="13.8" hidden="false" customHeight="false" outlineLevel="0" collapsed="false">
      <c r="A942" s="95"/>
      <c r="C942" s="102"/>
      <c r="D942" s="102"/>
      <c r="E942" s="103"/>
      <c r="F942" s="178"/>
      <c r="G942" s="68"/>
      <c r="H942" s="180"/>
      <c r="I942" s="68"/>
      <c r="J942" s="68"/>
      <c r="K942" s="68"/>
      <c r="L942" s="63"/>
      <c r="M942" s="68"/>
      <c r="N942" s="63"/>
      <c r="O942" s="68"/>
      <c r="P942" s="68"/>
      <c r="Q942" s="68"/>
      <c r="R942" s="68"/>
      <c r="AMI942" s="1"/>
      <c r="AMJ942" s="1"/>
    </row>
    <row r="943" s="142" customFormat="true" ht="13.8" hidden="false" customHeight="false" outlineLevel="0" collapsed="false">
      <c r="A943" s="95"/>
      <c r="C943" s="102"/>
      <c r="D943" s="102"/>
      <c r="E943" s="103"/>
      <c r="F943" s="178"/>
      <c r="G943" s="68"/>
      <c r="H943" s="180"/>
      <c r="I943" s="68"/>
      <c r="J943" s="68"/>
      <c r="K943" s="68"/>
      <c r="L943" s="63"/>
      <c r="M943" s="68"/>
      <c r="N943" s="63"/>
      <c r="O943" s="68"/>
      <c r="P943" s="68"/>
      <c r="Q943" s="68"/>
      <c r="R943" s="68"/>
      <c r="AMI943" s="1"/>
      <c r="AMJ943" s="1"/>
    </row>
    <row r="944" s="142" customFormat="true" ht="13.8" hidden="false" customHeight="false" outlineLevel="0" collapsed="false">
      <c r="A944" s="95"/>
      <c r="C944" s="102"/>
      <c r="D944" s="102"/>
      <c r="E944" s="103"/>
      <c r="F944" s="178"/>
      <c r="G944" s="68"/>
      <c r="H944" s="180"/>
      <c r="I944" s="68"/>
      <c r="J944" s="68"/>
      <c r="K944" s="68"/>
      <c r="L944" s="63"/>
      <c r="M944" s="68"/>
      <c r="N944" s="63"/>
      <c r="O944" s="68"/>
      <c r="P944" s="68"/>
      <c r="Q944" s="68"/>
      <c r="R944" s="68"/>
      <c r="AMI944" s="1"/>
      <c r="AMJ944" s="1"/>
    </row>
    <row r="945" s="142" customFormat="true" ht="13.8" hidden="false" customHeight="false" outlineLevel="0" collapsed="false">
      <c r="A945" s="95"/>
      <c r="C945" s="102"/>
      <c r="D945" s="102"/>
      <c r="E945" s="103"/>
      <c r="F945" s="178"/>
      <c r="G945" s="68"/>
      <c r="H945" s="180"/>
      <c r="I945" s="68"/>
      <c r="J945" s="68"/>
      <c r="K945" s="68"/>
      <c r="L945" s="63"/>
      <c r="M945" s="68"/>
      <c r="N945" s="63"/>
      <c r="O945" s="68"/>
      <c r="P945" s="68"/>
      <c r="Q945" s="68"/>
      <c r="R945" s="68"/>
      <c r="AMI945" s="1"/>
      <c r="AMJ945" s="1"/>
    </row>
    <row r="946" s="142" customFormat="true" ht="13.8" hidden="false" customHeight="false" outlineLevel="0" collapsed="false">
      <c r="A946" s="95"/>
      <c r="C946" s="102"/>
      <c r="D946" s="102"/>
      <c r="E946" s="103"/>
      <c r="F946" s="178"/>
      <c r="G946" s="68"/>
      <c r="H946" s="180"/>
      <c r="I946" s="68"/>
      <c r="J946" s="68"/>
      <c r="K946" s="68"/>
      <c r="L946" s="63"/>
      <c r="M946" s="68"/>
      <c r="N946" s="63"/>
      <c r="O946" s="68"/>
      <c r="P946" s="68"/>
      <c r="Q946" s="68"/>
      <c r="R946" s="68"/>
      <c r="AMI946" s="1"/>
      <c r="AMJ946" s="1"/>
    </row>
    <row r="947" s="142" customFormat="true" ht="13.8" hidden="false" customHeight="false" outlineLevel="0" collapsed="false">
      <c r="A947" s="95"/>
      <c r="C947" s="102"/>
      <c r="D947" s="102"/>
      <c r="E947" s="103"/>
      <c r="F947" s="178"/>
      <c r="G947" s="68"/>
      <c r="H947" s="180"/>
      <c r="I947" s="68"/>
      <c r="J947" s="68"/>
      <c r="K947" s="68"/>
      <c r="L947" s="63"/>
      <c r="M947" s="68"/>
      <c r="N947" s="63"/>
      <c r="O947" s="68"/>
      <c r="P947" s="68"/>
      <c r="Q947" s="68"/>
      <c r="R947" s="68"/>
      <c r="AMI947" s="1"/>
      <c r="AMJ947" s="1"/>
    </row>
    <row r="948" s="142" customFormat="true" ht="13.8" hidden="false" customHeight="false" outlineLevel="0" collapsed="false">
      <c r="A948" s="95"/>
      <c r="C948" s="102"/>
      <c r="D948" s="102"/>
      <c r="E948" s="103"/>
      <c r="F948" s="178"/>
      <c r="G948" s="68"/>
      <c r="H948" s="180"/>
      <c r="I948" s="68"/>
      <c r="J948" s="68"/>
      <c r="K948" s="68"/>
      <c r="L948" s="63"/>
      <c r="M948" s="68"/>
      <c r="N948" s="63"/>
      <c r="O948" s="68"/>
      <c r="P948" s="68"/>
      <c r="Q948" s="68"/>
      <c r="R948" s="68"/>
      <c r="AMI948" s="1"/>
      <c r="AMJ948" s="1"/>
    </row>
    <row r="949" s="142" customFormat="true" ht="13.8" hidden="false" customHeight="false" outlineLevel="0" collapsed="false">
      <c r="A949" s="95"/>
      <c r="C949" s="102"/>
      <c r="D949" s="102"/>
      <c r="E949" s="103"/>
      <c r="F949" s="178"/>
      <c r="G949" s="68"/>
      <c r="H949" s="180"/>
      <c r="I949" s="68"/>
      <c r="J949" s="68"/>
      <c r="K949" s="68"/>
      <c r="L949" s="63"/>
      <c r="M949" s="68"/>
      <c r="N949" s="63"/>
      <c r="O949" s="68"/>
      <c r="P949" s="68"/>
      <c r="Q949" s="68"/>
      <c r="R949" s="68"/>
      <c r="AMI949" s="1"/>
      <c r="AMJ949" s="1"/>
    </row>
    <row r="950" s="142" customFormat="true" ht="13.8" hidden="false" customHeight="false" outlineLevel="0" collapsed="false">
      <c r="A950" s="95"/>
      <c r="C950" s="102"/>
      <c r="D950" s="102"/>
      <c r="E950" s="103"/>
      <c r="F950" s="178"/>
      <c r="G950" s="68"/>
      <c r="H950" s="180"/>
      <c r="I950" s="68"/>
      <c r="J950" s="68"/>
      <c r="K950" s="68"/>
      <c r="L950" s="63"/>
      <c r="M950" s="68"/>
      <c r="N950" s="63"/>
      <c r="O950" s="68"/>
      <c r="P950" s="68"/>
      <c r="Q950" s="68"/>
      <c r="R950" s="68"/>
      <c r="AMI950" s="1"/>
      <c r="AMJ950" s="1"/>
    </row>
    <row r="951" s="142" customFormat="true" ht="13.8" hidden="false" customHeight="false" outlineLevel="0" collapsed="false">
      <c r="A951" s="95"/>
      <c r="C951" s="102"/>
      <c r="D951" s="102"/>
      <c r="E951" s="103"/>
      <c r="F951" s="178"/>
      <c r="G951" s="68"/>
      <c r="H951" s="180"/>
      <c r="I951" s="68"/>
      <c r="J951" s="68"/>
      <c r="K951" s="68"/>
      <c r="L951" s="63"/>
      <c r="M951" s="68"/>
      <c r="N951" s="63"/>
      <c r="O951" s="68"/>
      <c r="P951" s="68"/>
      <c r="Q951" s="68"/>
      <c r="R951" s="68"/>
      <c r="AMI951" s="1"/>
      <c r="AMJ951" s="1"/>
    </row>
    <row r="952" s="142" customFormat="true" ht="13.8" hidden="false" customHeight="false" outlineLevel="0" collapsed="false">
      <c r="A952" s="95"/>
      <c r="C952" s="102"/>
      <c r="D952" s="102"/>
      <c r="E952" s="103"/>
      <c r="F952" s="178"/>
      <c r="G952" s="68"/>
      <c r="H952" s="180"/>
      <c r="I952" s="68"/>
      <c r="J952" s="68"/>
      <c r="K952" s="68"/>
      <c r="L952" s="63"/>
      <c r="M952" s="68"/>
      <c r="N952" s="63"/>
      <c r="O952" s="68"/>
      <c r="P952" s="68"/>
      <c r="Q952" s="68"/>
      <c r="R952" s="68"/>
      <c r="AMI952" s="1"/>
      <c r="AMJ952" s="1"/>
    </row>
    <row r="953" s="142" customFormat="true" ht="13.8" hidden="false" customHeight="false" outlineLevel="0" collapsed="false">
      <c r="A953" s="95"/>
      <c r="C953" s="102"/>
      <c r="D953" s="102"/>
      <c r="E953" s="103"/>
      <c r="F953" s="178"/>
      <c r="G953" s="68"/>
      <c r="H953" s="180"/>
      <c r="I953" s="68"/>
      <c r="J953" s="68"/>
      <c r="K953" s="68"/>
      <c r="L953" s="63"/>
      <c r="M953" s="68"/>
      <c r="N953" s="63"/>
      <c r="O953" s="68"/>
      <c r="P953" s="68"/>
      <c r="Q953" s="68"/>
      <c r="R953" s="68"/>
      <c r="AMI953" s="1"/>
      <c r="AMJ953" s="1"/>
    </row>
    <row r="954" s="142" customFormat="true" ht="13.8" hidden="false" customHeight="false" outlineLevel="0" collapsed="false">
      <c r="A954" s="95"/>
      <c r="C954" s="102"/>
      <c r="D954" s="102"/>
      <c r="E954" s="103"/>
      <c r="F954" s="178"/>
      <c r="G954" s="68"/>
      <c r="H954" s="180"/>
      <c r="I954" s="68"/>
      <c r="J954" s="68"/>
      <c r="K954" s="68"/>
      <c r="L954" s="63"/>
      <c r="M954" s="68"/>
      <c r="N954" s="63"/>
      <c r="O954" s="68"/>
      <c r="P954" s="68"/>
      <c r="Q954" s="68"/>
      <c r="R954" s="68"/>
      <c r="AMI954" s="1"/>
      <c r="AMJ954" s="1"/>
    </row>
    <row r="955" s="142" customFormat="true" ht="13.8" hidden="false" customHeight="false" outlineLevel="0" collapsed="false">
      <c r="A955" s="95"/>
      <c r="C955" s="102"/>
      <c r="D955" s="102"/>
      <c r="E955" s="103"/>
      <c r="F955" s="178"/>
      <c r="G955" s="68"/>
      <c r="H955" s="180"/>
      <c r="I955" s="68"/>
      <c r="J955" s="68"/>
      <c r="K955" s="68"/>
      <c r="L955" s="63"/>
      <c r="M955" s="68"/>
      <c r="N955" s="63"/>
      <c r="O955" s="68"/>
      <c r="P955" s="68"/>
      <c r="Q955" s="68"/>
      <c r="R955" s="68"/>
      <c r="AMI955" s="1"/>
      <c r="AMJ955" s="1"/>
    </row>
    <row r="956" s="142" customFormat="true" ht="13.8" hidden="false" customHeight="false" outlineLevel="0" collapsed="false">
      <c r="A956" s="95"/>
      <c r="C956" s="102"/>
      <c r="D956" s="102"/>
      <c r="E956" s="103"/>
      <c r="F956" s="178"/>
      <c r="G956" s="68"/>
      <c r="H956" s="180"/>
      <c r="I956" s="68"/>
      <c r="J956" s="68"/>
      <c r="K956" s="68"/>
      <c r="L956" s="63"/>
      <c r="M956" s="68"/>
      <c r="N956" s="63"/>
      <c r="O956" s="68"/>
      <c r="P956" s="68"/>
      <c r="Q956" s="68"/>
      <c r="R956" s="68"/>
      <c r="AMI956" s="1"/>
      <c r="AMJ956" s="1"/>
    </row>
    <row r="957" s="142" customFormat="true" ht="13.8" hidden="false" customHeight="false" outlineLevel="0" collapsed="false">
      <c r="A957" s="95"/>
      <c r="C957" s="102"/>
      <c r="D957" s="102"/>
      <c r="E957" s="103"/>
      <c r="F957" s="178"/>
      <c r="G957" s="68"/>
      <c r="H957" s="180"/>
      <c r="I957" s="68"/>
      <c r="J957" s="68"/>
      <c r="K957" s="68"/>
      <c r="L957" s="63"/>
      <c r="M957" s="68"/>
      <c r="N957" s="63"/>
      <c r="O957" s="68"/>
      <c r="P957" s="68"/>
      <c r="Q957" s="68"/>
      <c r="R957" s="68"/>
      <c r="AMI957" s="1"/>
      <c r="AMJ957" s="1"/>
    </row>
    <row r="958" s="142" customFormat="true" ht="13.8" hidden="false" customHeight="false" outlineLevel="0" collapsed="false">
      <c r="A958" s="95"/>
      <c r="C958" s="102"/>
      <c r="D958" s="102"/>
      <c r="E958" s="103"/>
      <c r="F958" s="178"/>
      <c r="G958" s="68"/>
      <c r="H958" s="180"/>
      <c r="I958" s="68"/>
      <c r="J958" s="68"/>
      <c r="K958" s="68"/>
      <c r="L958" s="63"/>
      <c r="M958" s="68"/>
      <c r="N958" s="63"/>
      <c r="O958" s="68"/>
      <c r="P958" s="68"/>
      <c r="Q958" s="68"/>
      <c r="R958" s="68"/>
      <c r="AMI958" s="1"/>
      <c r="AMJ958" s="1"/>
    </row>
    <row r="959" s="142" customFormat="true" ht="13.8" hidden="false" customHeight="false" outlineLevel="0" collapsed="false">
      <c r="A959" s="95"/>
      <c r="C959" s="102"/>
      <c r="D959" s="102"/>
      <c r="E959" s="103"/>
      <c r="F959" s="178"/>
      <c r="G959" s="68"/>
      <c r="H959" s="180"/>
      <c r="I959" s="68"/>
      <c r="J959" s="68"/>
      <c r="K959" s="68"/>
      <c r="L959" s="63"/>
      <c r="M959" s="68"/>
      <c r="N959" s="63"/>
      <c r="O959" s="68"/>
      <c r="P959" s="68"/>
      <c r="Q959" s="68"/>
      <c r="R959" s="68"/>
      <c r="AMI959" s="1"/>
      <c r="AMJ959" s="1"/>
    </row>
    <row r="960" s="142" customFormat="true" ht="13.8" hidden="false" customHeight="false" outlineLevel="0" collapsed="false">
      <c r="A960" s="95"/>
      <c r="C960" s="102"/>
      <c r="D960" s="102"/>
      <c r="E960" s="103"/>
      <c r="F960" s="178"/>
      <c r="G960" s="68"/>
      <c r="H960" s="180"/>
      <c r="I960" s="68"/>
      <c r="J960" s="68"/>
      <c r="K960" s="68"/>
      <c r="L960" s="63"/>
      <c r="M960" s="68"/>
      <c r="N960" s="63"/>
      <c r="O960" s="68"/>
      <c r="P960" s="68"/>
      <c r="Q960" s="68"/>
      <c r="R960" s="68"/>
      <c r="AMI960" s="1"/>
      <c r="AMJ960" s="1"/>
    </row>
    <row r="961" s="142" customFormat="true" ht="13.8" hidden="false" customHeight="false" outlineLevel="0" collapsed="false">
      <c r="A961" s="95"/>
      <c r="C961" s="102"/>
      <c r="D961" s="102"/>
      <c r="E961" s="103"/>
      <c r="F961" s="178"/>
      <c r="G961" s="68"/>
      <c r="H961" s="180"/>
      <c r="I961" s="68"/>
      <c r="J961" s="68"/>
      <c r="K961" s="68"/>
      <c r="L961" s="63"/>
      <c r="M961" s="68"/>
      <c r="N961" s="63"/>
      <c r="O961" s="68"/>
      <c r="P961" s="68"/>
      <c r="Q961" s="68"/>
      <c r="R961" s="68"/>
      <c r="AMI961" s="1"/>
      <c r="AMJ961" s="1"/>
    </row>
    <row r="962" s="142" customFormat="true" ht="13.8" hidden="false" customHeight="false" outlineLevel="0" collapsed="false">
      <c r="A962" s="95"/>
      <c r="C962" s="102"/>
      <c r="D962" s="102"/>
      <c r="E962" s="103"/>
      <c r="F962" s="178"/>
      <c r="G962" s="68"/>
      <c r="H962" s="180"/>
      <c r="I962" s="68"/>
      <c r="J962" s="68"/>
      <c r="K962" s="68"/>
      <c r="L962" s="63"/>
      <c r="M962" s="68"/>
      <c r="N962" s="63"/>
      <c r="O962" s="68"/>
      <c r="P962" s="68"/>
      <c r="Q962" s="68"/>
      <c r="R962" s="68"/>
      <c r="AMI962" s="1"/>
      <c r="AMJ962" s="1"/>
    </row>
    <row r="963" s="142" customFormat="true" ht="13.8" hidden="false" customHeight="false" outlineLevel="0" collapsed="false">
      <c r="A963" s="95"/>
      <c r="C963" s="102"/>
      <c r="D963" s="102"/>
      <c r="E963" s="103"/>
      <c r="F963" s="178"/>
      <c r="G963" s="68"/>
      <c r="H963" s="180"/>
      <c r="I963" s="68"/>
      <c r="J963" s="68"/>
      <c r="K963" s="68"/>
      <c r="L963" s="63"/>
      <c r="M963" s="68"/>
      <c r="N963" s="63"/>
      <c r="O963" s="68"/>
      <c r="P963" s="68"/>
      <c r="Q963" s="68"/>
      <c r="R963" s="68"/>
      <c r="AMI963" s="1"/>
      <c r="AMJ963" s="1"/>
    </row>
    <row r="964" s="142" customFormat="true" ht="13.8" hidden="false" customHeight="false" outlineLevel="0" collapsed="false">
      <c r="A964" s="95"/>
      <c r="C964" s="102"/>
      <c r="D964" s="102"/>
      <c r="E964" s="103"/>
      <c r="F964" s="178"/>
      <c r="G964" s="68"/>
      <c r="H964" s="180"/>
      <c r="I964" s="68"/>
      <c r="J964" s="68"/>
      <c r="K964" s="68"/>
      <c r="L964" s="63"/>
      <c r="M964" s="68"/>
      <c r="N964" s="63"/>
      <c r="O964" s="68"/>
      <c r="P964" s="68"/>
      <c r="Q964" s="68"/>
      <c r="R964" s="68"/>
      <c r="AMI964" s="1"/>
      <c r="AMJ964" s="1"/>
    </row>
    <row r="965" s="142" customFormat="true" ht="13.8" hidden="false" customHeight="false" outlineLevel="0" collapsed="false">
      <c r="A965" s="95"/>
      <c r="C965" s="102"/>
      <c r="D965" s="102"/>
      <c r="E965" s="103"/>
      <c r="F965" s="178"/>
      <c r="G965" s="68"/>
      <c r="H965" s="180"/>
      <c r="I965" s="68"/>
      <c r="J965" s="68"/>
      <c r="K965" s="68"/>
      <c r="L965" s="63"/>
      <c r="M965" s="68"/>
      <c r="N965" s="63"/>
      <c r="O965" s="68"/>
      <c r="P965" s="68"/>
      <c r="Q965" s="68"/>
      <c r="R965" s="68"/>
      <c r="AMI965" s="1"/>
      <c r="AMJ965" s="1"/>
    </row>
    <row r="966" s="142" customFormat="true" ht="13.8" hidden="false" customHeight="false" outlineLevel="0" collapsed="false">
      <c r="A966" s="95"/>
      <c r="C966" s="102"/>
      <c r="D966" s="102"/>
      <c r="E966" s="103"/>
      <c r="F966" s="178"/>
      <c r="G966" s="68"/>
      <c r="H966" s="180"/>
      <c r="I966" s="68"/>
      <c r="J966" s="68"/>
      <c r="K966" s="68"/>
      <c r="L966" s="63"/>
      <c r="M966" s="68"/>
      <c r="N966" s="63"/>
      <c r="O966" s="68"/>
      <c r="P966" s="68"/>
      <c r="Q966" s="68"/>
      <c r="R966" s="68"/>
      <c r="AMI966" s="1"/>
      <c r="AMJ966" s="1"/>
    </row>
    <row r="967" s="142" customFormat="true" ht="13.8" hidden="false" customHeight="false" outlineLevel="0" collapsed="false">
      <c r="A967" s="95"/>
      <c r="C967" s="102"/>
      <c r="D967" s="102"/>
      <c r="E967" s="103"/>
      <c r="F967" s="178"/>
      <c r="G967" s="68"/>
      <c r="H967" s="180"/>
      <c r="I967" s="68"/>
      <c r="J967" s="68"/>
      <c r="K967" s="68"/>
      <c r="L967" s="63"/>
      <c r="M967" s="68"/>
      <c r="N967" s="63"/>
      <c r="O967" s="68"/>
      <c r="P967" s="68"/>
      <c r="Q967" s="68"/>
      <c r="R967" s="68"/>
      <c r="AMI967" s="1"/>
      <c r="AMJ967" s="1"/>
    </row>
    <row r="968" s="142" customFormat="true" ht="13.8" hidden="false" customHeight="false" outlineLevel="0" collapsed="false">
      <c r="A968" s="95"/>
      <c r="C968" s="102"/>
      <c r="D968" s="102"/>
      <c r="E968" s="103"/>
      <c r="F968" s="178"/>
      <c r="G968" s="68"/>
      <c r="H968" s="180"/>
      <c r="I968" s="68"/>
      <c r="J968" s="68"/>
      <c r="K968" s="68"/>
      <c r="L968" s="63"/>
      <c r="M968" s="68"/>
      <c r="N968" s="63"/>
      <c r="O968" s="68"/>
      <c r="P968" s="68"/>
      <c r="Q968" s="68"/>
      <c r="R968" s="68"/>
      <c r="AMI968" s="1"/>
      <c r="AMJ968" s="1"/>
    </row>
    <row r="969" s="142" customFormat="true" ht="13.8" hidden="false" customHeight="false" outlineLevel="0" collapsed="false">
      <c r="A969" s="95"/>
      <c r="C969" s="102"/>
      <c r="D969" s="102"/>
      <c r="E969" s="103"/>
      <c r="F969" s="178"/>
      <c r="G969" s="68"/>
      <c r="H969" s="180"/>
      <c r="I969" s="68"/>
      <c r="J969" s="68"/>
      <c r="K969" s="68"/>
      <c r="L969" s="63"/>
      <c r="M969" s="68"/>
      <c r="N969" s="63"/>
      <c r="O969" s="68"/>
      <c r="P969" s="68"/>
      <c r="Q969" s="68"/>
      <c r="R969" s="68"/>
      <c r="AMI969" s="1"/>
      <c r="AMJ969" s="1"/>
    </row>
    <row r="970" s="142" customFormat="true" ht="13.8" hidden="false" customHeight="false" outlineLevel="0" collapsed="false">
      <c r="A970" s="95"/>
      <c r="C970" s="102"/>
      <c r="D970" s="102"/>
      <c r="E970" s="103"/>
      <c r="F970" s="178"/>
      <c r="G970" s="68"/>
      <c r="H970" s="180"/>
      <c r="I970" s="68"/>
      <c r="J970" s="68"/>
      <c r="K970" s="68"/>
      <c r="L970" s="63"/>
      <c r="M970" s="68"/>
      <c r="N970" s="63"/>
      <c r="O970" s="68"/>
      <c r="P970" s="68"/>
      <c r="Q970" s="68"/>
      <c r="R970" s="68"/>
      <c r="AMI970" s="1"/>
      <c r="AMJ970" s="1"/>
    </row>
    <row r="971" s="142" customFormat="true" ht="13.8" hidden="false" customHeight="false" outlineLevel="0" collapsed="false">
      <c r="A971" s="95"/>
      <c r="C971" s="102"/>
      <c r="D971" s="102"/>
      <c r="E971" s="103"/>
      <c r="F971" s="178"/>
      <c r="G971" s="68"/>
      <c r="H971" s="180"/>
      <c r="I971" s="68"/>
      <c r="J971" s="68"/>
      <c r="K971" s="68"/>
      <c r="L971" s="63"/>
      <c r="M971" s="68"/>
      <c r="N971" s="63"/>
      <c r="O971" s="68"/>
      <c r="P971" s="68"/>
      <c r="Q971" s="68"/>
      <c r="R971" s="68"/>
      <c r="AMI971" s="1"/>
      <c r="AMJ971" s="1"/>
    </row>
    <row r="972" s="142" customFormat="true" ht="13.8" hidden="false" customHeight="false" outlineLevel="0" collapsed="false">
      <c r="A972" s="95"/>
      <c r="C972" s="102"/>
      <c r="D972" s="102"/>
      <c r="E972" s="103"/>
      <c r="F972" s="178"/>
      <c r="G972" s="68"/>
      <c r="H972" s="180"/>
      <c r="I972" s="68"/>
      <c r="J972" s="68"/>
      <c r="K972" s="68"/>
      <c r="L972" s="63"/>
      <c r="M972" s="68"/>
      <c r="N972" s="63"/>
      <c r="O972" s="68"/>
      <c r="P972" s="68"/>
      <c r="Q972" s="68"/>
      <c r="R972" s="68"/>
      <c r="AMI972" s="1"/>
      <c r="AMJ972" s="1"/>
    </row>
    <row r="973" s="142" customFormat="true" ht="13.8" hidden="false" customHeight="false" outlineLevel="0" collapsed="false">
      <c r="A973" s="95"/>
      <c r="C973" s="102"/>
      <c r="D973" s="102"/>
      <c r="E973" s="103"/>
      <c r="F973" s="178"/>
      <c r="G973" s="68"/>
      <c r="H973" s="180"/>
      <c r="I973" s="68"/>
      <c r="J973" s="68"/>
      <c r="K973" s="68"/>
      <c r="L973" s="63"/>
      <c r="M973" s="68"/>
      <c r="N973" s="63"/>
      <c r="O973" s="68"/>
      <c r="P973" s="68"/>
      <c r="Q973" s="68"/>
      <c r="R973" s="68"/>
      <c r="AMI973" s="1"/>
      <c r="AMJ973" s="1"/>
    </row>
    <row r="974" s="142" customFormat="true" ht="13.8" hidden="false" customHeight="false" outlineLevel="0" collapsed="false">
      <c r="A974" s="95"/>
      <c r="C974" s="102"/>
      <c r="D974" s="102"/>
      <c r="E974" s="103"/>
      <c r="F974" s="178"/>
      <c r="G974" s="68"/>
      <c r="H974" s="180"/>
      <c r="I974" s="68"/>
      <c r="J974" s="68"/>
      <c r="K974" s="68"/>
      <c r="L974" s="63"/>
      <c r="M974" s="68"/>
      <c r="N974" s="63"/>
      <c r="O974" s="68"/>
      <c r="P974" s="68"/>
      <c r="Q974" s="68"/>
      <c r="R974" s="68"/>
      <c r="AMI974" s="1"/>
      <c r="AMJ974" s="1"/>
    </row>
    <row r="975" s="142" customFormat="true" ht="13.8" hidden="false" customHeight="false" outlineLevel="0" collapsed="false">
      <c r="A975" s="95"/>
      <c r="C975" s="102"/>
      <c r="D975" s="102"/>
      <c r="E975" s="103"/>
      <c r="F975" s="178"/>
      <c r="G975" s="68"/>
      <c r="H975" s="180"/>
      <c r="I975" s="68"/>
      <c r="J975" s="68"/>
      <c r="K975" s="68"/>
      <c r="L975" s="63"/>
      <c r="M975" s="68"/>
      <c r="N975" s="63"/>
      <c r="O975" s="68"/>
      <c r="P975" s="68"/>
      <c r="Q975" s="68"/>
      <c r="R975" s="68"/>
      <c r="AMI975" s="1"/>
      <c r="AMJ975" s="1"/>
    </row>
    <row r="976" s="142" customFormat="true" ht="13.8" hidden="false" customHeight="false" outlineLevel="0" collapsed="false">
      <c r="A976" s="95"/>
      <c r="C976" s="102"/>
      <c r="D976" s="102"/>
      <c r="E976" s="103"/>
      <c r="F976" s="178"/>
      <c r="G976" s="68"/>
      <c r="H976" s="180"/>
      <c r="I976" s="68"/>
      <c r="J976" s="68"/>
      <c r="K976" s="68"/>
      <c r="L976" s="63"/>
      <c r="M976" s="68"/>
      <c r="N976" s="63"/>
      <c r="O976" s="68"/>
      <c r="P976" s="68"/>
      <c r="Q976" s="68"/>
      <c r="R976" s="68"/>
      <c r="AMI976" s="1"/>
      <c r="AMJ976" s="1"/>
    </row>
    <row r="977" s="142" customFormat="true" ht="13.8" hidden="false" customHeight="false" outlineLevel="0" collapsed="false">
      <c r="A977" s="95"/>
      <c r="C977" s="102"/>
      <c r="D977" s="102"/>
      <c r="E977" s="103"/>
      <c r="F977" s="178"/>
      <c r="G977" s="68"/>
      <c r="H977" s="180"/>
      <c r="I977" s="68"/>
      <c r="J977" s="68"/>
      <c r="K977" s="68"/>
      <c r="L977" s="63"/>
      <c r="M977" s="68"/>
      <c r="N977" s="63"/>
      <c r="O977" s="68"/>
      <c r="P977" s="68"/>
      <c r="Q977" s="68"/>
      <c r="R977" s="68"/>
      <c r="AMI977" s="1"/>
      <c r="AMJ977" s="1"/>
    </row>
    <row r="978" s="142" customFormat="true" ht="13.8" hidden="false" customHeight="false" outlineLevel="0" collapsed="false">
      <c r="A978" s="95"/>
      <c r="C978" s="102"/>
      <c r="D978" s="102"/>
      <c r="E978" s="103"/>
      <c r="F978" s="178"/>
      <c r="G978" s="68"/>
      <c r="H978" s="180"/>
      <c r="I978" s="68"/>
      <c r="J978" s="68"/>
      <c r="K978" s="68"/>
      <c r="L978" s="63"/>
      <c r="M978" s="68"/>
      <c r="N978" s="63"/>
      <c r="O978" s="68"/>
      <c r="P978" s="68"/>
      <c r="Q978" s="68"/>
      <c r="R978" s="68"/>
      <c r="AMI978" s="1"/>
      <c r="AMJ978" s="1"/>
    </row>
    <row r="979" s="142" customFormat="true" ht="13.8" hidden="false" customHeight="false" outlineLevel="0" collapsed="false">
      <c r="A979" s="95"/>
      <c r="C979" s="102"/>
      <c r="D979" s="102"/>
      <c r="E979" s="103"/>
      <c r="F979" s="178"/>
      <c r="G979" s="68"/>
      <c r="H979" s="180"/>
      <c r="I979" s="68"/>
      <c r="J979" s="68"/>
      <c r="K979" s="68"/>
      <c r="L979" s="63"/>
      <c r="M979" s="68"/>
      <c r="N979" s="63"/>
      <c r="O979" s="68"/>
      <c r="P979" s="68"/>
      <c r="Q979" s="68"/>
      <c r="R979" s="68"/>
      <c r="AMI979" s="1"/>
      <c r="AMJ979" s="1"/>
    </row>
    <row r="980" s="142" customFormat="true" ht="13.8" hidden="false" customHeight="false" outlineLevel="0" collapsed="false">
      <c r="A980" s="95"/>
      <c r="C980" s="102"/>
      <c r="D980" s="102"/>
      <c r="E980" s="103"/>
      <c r="F980" s="178"/>
      <c r="G980" s="68"/>
      <c r="H980" s="180"/>
      <c r="I980" s="68"/>
      <c r="J980" s="68"/>
      <c r="K980" s="68"/>
      <c r="L980" s="63"/>
      <c r="M980" s="68"/>
      <c r="N980" s="63"/>
      <c r="O980" s="68"/>
      <c r="P980" s="68"/>
      <c r="Q980" s="68"/>
      <c r="R980" s="68"/>
      <c r="AMI980" s="1"/>
      <c r="AMJ980" s="1"/>
    </row>
    <row r="981" s="142" customFormat="true" ht="13.8" hidden="false" customHeight="false" outlineLevel="0" collapsed="false">
      <c r="A981" s="95"/>
      <c r="C981" s="102"/>
      <c r="D981" s="102"/>
      <c r="E981" s="103"/>
      <c r="F981" s="178"/>
      <c r="G981" s="68"/>
      <c r="H981" s="180"/>
      <c r="I981" s="68"/>
      <c r="J981" s="68"/>
      <c r="K981" s="68"/>
      <c r="L981" s="63"/>
      <c r="M981" s="68"/>
      <c r="N981" s="63"/>
      <c r="O981" s="68"/>
      <c r="P981" s="68"/>
      <c r="Q981" s="68"/>
      <c r="R981" s="68"/>
      <c r="AMI981" s="1"/>
      <c r="AMJ981" s="1"/>
    </row>
    <row r="982" s="142" customFormat="true" ht="13.8" hidden="false" customHeight="false" outlineLevel="0" collapsed="false">
      <c r="A982" s="95"/>
      <c r="C982" s="102"/>
      <c r="D982" s="102"/>
      <c r="E982" s="103"/>
      <c r="F982" s="178"/>
      <c r="G982" s="68"/>
      <c r="H982" s="180"/>
      <c r="I982" s="68"/>
      <c r="J982" s="68"/>
      <c r="K982" s="68"/>
      <c r="L982" s="63"/>
      <c r="M982" s="68"/>
      <c r="N982" s="63"/>
      <c r="O982" s="68"/>
      <c r="P982" s="68"/>
      <c r="Q982" s="68"/>
      <c r="R982" s="68"/>
      <c r="AMI982" s="1"/>
      <c r="AMJ982" s="1"/>
    </row>
    <row r="983" s="142" customFormat="true" ht="13.8" hidden="false" customHeight="false" outlineLevel="0" collapsed="false">
      <c r="A983" s="95"/>
      <c r="C983" s="102"/>
      <c r="D983" s="102"/>
      <c r="E983" s="103"/>
      <c r="F983" s="178"/>
      <c r="G983" s="68"/>
      <c r="H983" s="180"/>
      <c r="I983" s="68"/>
      <c r="J983" s="68"/>
      <c r="K983" s="68"/>
      <c r="L983" s="63"/>
      <c r="M983" s="68"/>
      <c r="N983" s="63"/>
      <c r="O983" s="68"/>
      <c r="P983" s="68"/>
      <c r="Q983" s="68"/>
      <c r="R983" s="68"/>
      <c r="AMI983" s="1"/>
      <c r="AMJ983" s="1"/>
    </row>
    <row r="984" s="142" customFormat="true" ht="13.8" hidden="false" customHeight="false" outlineLevel="0" collapsed="false">
      <c r="A984" s="95"/>
      <c r="C984" s="102"/>
      <c r="D984" s="102"/>
      <c r="E984" s="103"/>
      <c r="F984" s="178"/>
      <c r="G984" s="68"/>
      <c r="H984" s="180"/>
      <c r="I984" s="68"/>
      <c r="J984" s="68"/>
      <c r="K984" s="68"/>
      <c r="L984" s="63"/>
      <c r="M984" s="68"/>
      <c r="N984" s="63"/>
      <c r="O984" s="68"/>
      <c r="P984" s="68"/>
      <c r="Q984" s="68"/>
      <c r="R984" s="68"/>
      <c r="AMI984" s="1"/>
      <c r="AMJ984" s="1"/>
    </row>
    <row r="985" s="142" customFormat="true" ht="13.8" hidden="false" customHeight="false" outlineLevel="0" collapsed="false">
      <c r="A985" s="95"/>
      <c r="C985" s="102"/>
      <c r="D985" s="102"/>
      <c r="E985" s="103"/>
      <c r="F985" s="178"/>
      <c r="G985" s="68"/>
      <c r="H985" s="180"/>
      <c r="I985" s="68"/>
      <c r="J985" s="68"/>
      <c r="K985" s="68"/>
      <c r="L985" s="63"/>
      <c r="M985" s="68"/>
      <c r="N985" s="63"/>
      <c r="O985" s="68"/>
      <c r="P985" s="68"/>
      <c r="Q985" s="68"/>
      <c r="R985" s="68"/>
      <c r="AMI985" s="1"/>
      <c r="AMJ985" s="1"/>
    </row>
    <row r="986" s="142" customFormat="true" ht="13.8" hidden="false" customHeight="false" outlineLevel="0" collapsed="false">
      <c r="A986" s="95"/>
      <c r="C986" s="102"/>
      <c r="D986" s="102"/>
      <c r="E986" s="103"/>
      <c r="F986" s="178"/>
      <c r="G986" s="68"/>
      <c r="H986" s="180"/>
      <c r="I986" s="68"/>
      <c r="J986" s="68"/>
      <c r="K986" s="68"/>
      <c r="L986" s="63"/>
      <c r="M986" s="68"/>
      <c r="N986" s="63"/>
      <c r="O986" s="68"/>
      <c r="P986" s="68"/>
      <c r="Q986" s="68"/>
      <c r="R986" s="68"/>
      <c r="AMI986" s="1"/>
      <c r="AMJ986" s="1"/>
    </row>
    <row r="987" s="142" customFormat="true" ht="13.8" hidden="false" customHeight="false" outlineLevel="0" collapsed="false">
      <c r="A987" s="95"/>
      <c r="C987" s="102"/>
      <c r="D987" s="102"/>
      <c r="E987" s="103"/>
      <c r="F987" s="178"/>
      <c r="G987" s="68"/>
      <c r="H987" s="180"/>
      <c r="I987" s="68"/>
      <c r="J987" s="68"/>
      <c r="K987" s="68"/>
      <c r="L987" s="63"/>
      <c r="M987" s="68"/>
      <c r="N987" s="63"/>
      <c r="O987" s="68"/>
      <c r="P987" s="68"/>
      <c r="Q987" s="68"/>
      <c r="R987" s="68"/>
      <c r="AMI987" s="1"/>
      <c r="AMJ987" s="1"/>
    </row>
    <row r="988" s="142" customFormat="true" ht="13.8" hidden="false" customHeight="false" outlineLevel="0" collapsed="false">
      <c r="A988" s="95"/>
      <c r="C988" s="102"/>
      <c r="D988" s="102"/>
      <c r="E988" s="103"/>
      <c r="F988" s="178"/>
      <c r="G988" s="68"/>
      <c r="H988" s="180"/>
      <c r="I988" s="68"/>
      <c r="J988" s="68"/>
      <c r="K988" s="68"/>
      <c r="L988" s="63"/>
      <c r="M988" s="68"/>
      <c r="N988" s="63"/>
      <c r="O988" s="68"/>
      <c r="P988" s="68"/>
      <c r="Q988" s="68"/>
      <c r="R988" s="68"/>
      <c r="AMI988" s="1"/>
      <c r="AMJ988" s="1"/>
    </row>
    <row r="989" s="142" customFormat="true" ht="13.8" hidden="false" customHeight="false" outlineLevel="0" collapsed="false">
      <c r="A989" s="95"/>
      <c r="C989" s="102"/>
      <c r="D989" s="102"/>
      <c r="E989" s="103"/>
      <c r="F989" s="178"/>
      <c r="G989" s="68"/>
      <c r="H989" s="180"/>
      <c r="I989" s="68"/>
      <c r="J989" s="68"/>
      <c r="K989" s="68"/>
      <c r="L989" s="63"/>
      <c r="M989" s="68"/>
      <c r="N989" s="63"/>
      <c r="O989" s="68"/>
      <c r="P989" s="68"/>
      <c r="Q989" s="68"/>
      <c r="R989" s="68"/>
      <c r="AMI989" s="1"/>
      <c r="AMJ989" s="1"/>
    </row>
    <row r="990" s="142" customFormat="true" ht="13.8" hidden="false" customHeight="false" outlineLevel="0" collapsed="false">
      <c r="A990" s="95"/>
      <c r="C990" s="102"/>
      <c r="D990" s="102"/>
      <c r="E990" s="103"/>
      <c r="F990" s="178"/>
      <c r="G990" s="68"/>
      <c r="H990" s="180"/>
      <c r="I990" s="68"/>
      <c r="J990" s="68"/>
      <c r="K990" s="68"/>
      <c r="L990" s="63"/>
      <c r="M990" s="68"/>
      <c r="N990" s="63"/>
      <c r="O990" s="68"/>
      <c r="P990" s="68"/>
      <c r="Q990" s="68"/>
      <c r="R990" s="68"/>
      <c r="AMI990" s="1"/>
      <c r="AMJ990" s="1"/>
    </row>
    <row r="991" s="142" customFormat="true" ht="13.8" hidden="false" customHeight="false" outlineLevel="0" collapsed="false">
      <c r="A991" s="95"/>
      <c r="C991" s="102"/>
      <c r="D991" s="102"/>
      <c r="E991" s="103"/>
      <c r="F991" s="178"/>
      <c r="G991" s="68"/>
      <c r="H991" s="180"/>
      <c r="I991" s="68"/>
      <c r="J991" s="68"/>
      <c r="K991" s="68"/>
      <c r="L991" s="63"/>
      <c r="M991" s="68"/>
      <c r="N991" s="63"/>
      <c r="O991" s="68"/>
      <c r="P991" s="68"/>
      <c r="Q991" s="68"/>
      <c r="R991" s="68"/>
      <c r="AMI991" s="1"/>
      <c r="AMJ991" s="1"/>
    </row>
    <row r="992" s="142" customFormat="true" ht="13.8" hidden="false" customHeight="false" outlineLevel="0" collapsed="false">
      <c r="A992" s="95"/>
      <c r="C992" s="102"/>
      <c r="D992" s="102"/>
      <c r="E992" s="103"/>
      <c r="F992" s="178"/>
      <c r="G992" s="68"/>
      <c r="H992" s="180"/>
      <c r="I992" s="68"/>
      <c r="J992" s="68"/>
      <c r="K992" s="68"/>
      <c r="L992" s="63"/>
      <c r="M992" s="68"/>
      <c r="N992" s="63"/>
      <c r="O992" s="68"/>
      <c r="P992" s="68"/>
      <c r="Q992" s="68"/>
      <c r="R992" s="68"/>
      <c r="AMI992" s="1"/>
      <c r="AMJ992" s="1"/>
    </row>
    <row r="993" s="142" customFormat="true" ht="13.8" hidden="false" customHeight="false" outlineLevel="0" collapsed="false">
      <c r="A993" s="95"/>
      <c r="C993" s="102"/>
      <c r="D993" s="102"/>
      <c r="E993" s="103"/>
      <c r="F993" s="178"/>
      <c r="G993" s="68"/>
      <c r="H993" s="180"/>
      <c r="I993" s="68"/>
      <c r="J993" s="68"/>
      <c r="K993" s="68"/>
      <c r="L993" s="63"/>
      <c r="M993" s="68"/>
      <c r="N993" s="63"/>
      <c r="O993" s="68"/>
      <c r="P993" s="68"/>
      <c r="Q993" s="68"/>
      <c r="R993" s="68"/>
      <c r="AMI993" s="1"/>
      <c r="AMJ993" s="1"/>
    </row>
    <row r="994" s="142" customFormat="true" ht="13.8" hidden="false" customHeight="false" outlineLevel="0" collapsed="false">
      <c r="A994" s="95"/>
      <c r="C994" s="102"/>
      <c r="D994" s="102"/>
      <c r="E994" s="103"/>
      <c r="F994" s="178"/>
      <c r="G994" s="68"/>
      <c r="H994" s="180"/>
      <c r="I994" s="68"/>
      <c r="J994" s="68"/>
      <c r="K994" s="68"/>
      <c r="L994" s="63"/>
      <c r="M994" s="68"/>
      <c r="N994" s="63"/>
      <c r="O994" s="68"/>
      <c r="P994" s="68"/>
      <c r="Q994" s="68"/>
      <c r="R994" s="68"/>
      <c r="AMI994" s="1"/>
      <c r="AMJ994" s="1"/>
    </row>
    <row r="995" s="142" customFormat="true" ht="13.8" hidden="false" customHeight="false" outlineLevel="0" collapsed="false">
      <c r="A995" s="95"/>
      <c r="C995" s="102"/>
      <c r="D995" s="102"/>
      <c r="E995" s="103"/>
      <c r="F995" s="178"/>
      <c r="G995" s="68"/>
      <c r="H995" s="180"/>
      <c r="I995" s="68"/>
      <c r="J995" s="68"/>
      <c r="K995" s="68"/>
      <c r="L995" s="63"/>
      <c r="M995" s="68"/>
      <c r="N995" s="63"/>
      <c r="O995" s="68"/>
      <c r="P995" s="68"/>
      <c r="Q995" s="68"/>
      <c r="R995" s="68"/>
      <c r="AMI995" s="1"/>
      <c r="AMJ995" s="1"/>
    </row>
    <row r="996" s="142" customFormat="true" ht="13.8" hidden="false" customHeight="false" outlineLevel="0" collapsed="false">
      <c r="A996" s="95"/>
      <c r="C996" s="102"/>
      <c r="D996" s="102"/>
      <c r="E996" s="103"/>
      <c r="F996" s="178"/>
      <c r="G996" s="68"/>
      <c r="H996" s="180"/>
      <c r="I996" s="68"/>
      <c r="J996" s="68"/>
      <c r="K996" s="68"/>
      <c r="L996" s="63"/>
      <c r="M996" s="68"/>
      <c r="N996" s="63"/>
      <c r="O996" s="68"/>
      <c r="P996" s="68"/>
      <c r="Q996" s="68"/>
      <c r="R996" s="68"/>
      <c r="AMI996" s="1"/>
      <c r="AMJ996" s="1"/>
    </row>
    <row r="997" s="142" customFormat="true" ht="13.8" hidden="false" customHeight="false" outlineLevel="0" collapsed="false">
      <c r="A997" s="95"/>
      <c r="C997" s="102"/>
      <c r="D997" s="102"/>
      <c r="E997" s="103"/>
      <c r="F997" s="178"/>
      <c r="G997" s="68"/>
      <c r="H997" s="180"/>
      <c r="I997" s="68"/>
      <c r="J997" s="68"/>
      <c r="K997" s="68"/>
      <c r="L997" s="63"/>
      <c r="M997" s="68"/>
      <c r="N997" s="63"/>
      <c r="O997" s="68"/>
      <c r="P997" s="68"/>
      <c r="Q997" s="68"/>
      <c r="R997" s="68"/>
      <c r="AMI997" s="1"/>
      <c r="AMJ997" s="1"/>
    </row>
    <row r="998" s="142" customFormat="true" ht="13.8" hidden="false" customHeight="false" outlineLevel="0" collapsed="false">
      <c r="A998" s="95"/>
      <c r="C998" s="102"/>
      <c r="D998" s="102"/>
      <c r="E998" s="103"/>
      <c r="F998" s="178"/>
      <c r="G998" s="68"/>
      <c r="H998" s="180"/>
      <c r="I998" s="68"/>
      <c r="J998" s="68"/>
      <c r="K998" s="68"/>
      <c r="L998" s="63"/>
      <c r="M998" s="68"/>
      <c r="N998" s="63"/>
      <c r="O998" s="68"/>
      <c r="P998" s="68"/>
      <c r="Q998" s="68"/>
      <c r="R998" s="68"/>
      <c r="AMI998" s="1"/>
      <c r="AMJ998" s="1"/>
    </row>
    <row r="999" s="142" customFormat="true" ht="13.8" hidden="false" customHeight="false" outlineLevel="0" collapsed="false">
      <c r="A999" s="95"/>
      <c r="C999" s="102"/>
      <c r="D999" s="102"/>
      <c r="E999" s="103"/>
      <c r="F999" s="178"/>
      <c r="G999" s="68"/>
      <c r="H999" s="180"/>
      <c r="I999" s="68"/>
      <c r="J999" s="68"/>
      <c r="K999" s="68"/>
      <c r="L999" s="63"/>
      <c r="M999" s="68"/>
      <c r="N999" s="63"/>
      <c r="O999" s="68"/>
      <c r="P999" s="68"/>
      <c r="Q999" s="68"/>
      <c r="R999" s="68"/>
      <c r="AMI999" s="1"/>
      <c r="AMJ999" s="1"/>
    </row>
    <row r="1000" s="142" customFormat="true" ht="13.8" hidden="false" customHeight="false" outlineLevel="0" collapsed="false">
      <c r="A1000" s="95"/>
      <c r="C1000" s="102"/>
      <c r="D1000" s="102"/>
      <c r="E1000" s="103"/>
      <c r="F1000" s="178"/>
      <c r="G1000" s="68"/>
      <c r="H1000" s="180"/>
      <c r="I1000" s="68"/>
      <c r="J1000" s="68"/>
      <c r="K1000" s="68"/>
      <c r="L1000" s="63"/>
      <c r="M1000" s="68"/>
      <c r="N1000" s="63"/>
      <c r="O1000" s="68"/>
      <c r="P1000" s="68"/>
      <c r="Q1000" s="68"/>
      <c r="R1000" s="68"/>
      <c r="AMI1000" s="1"/>
      <c r="AMJ1000" s="1"/>
    </row>
    <row r="1001" s="142" customFormat="true" ht="13.8" hidden="false" customHeight="false" outlineLevel="0" collapsed="false">
      <c r="A1001" s="95"/>
      <c r="C1001" s="102"/>
      <c r="D1001" s="102"/>
      <c r="E1001" s="103"/>
      <c r="F1001" s="178"/>
      <c r="G1001" s="68"/>
      <c r="H1001" s="180"/>
      <c r="I1001" s="68"/>
      <c r="J1001" s="68"/>
      <c r="K1001" s="68"/>
      <c r="L1001" s="63"/>
      <c r="M1001" s="68"/>
      <c r="N1001" s="63"/>
      <c r="O1001" s="68"/>
      <c r="P1001" s="68"/>
      <c r="Q1001" s="68"/>
      <c r="R1001" s="68"/>
      <c r="AMI1001" s="1"/>
      <c r="AMJ1001" s="1"/>
    </row>
    <row r="1002" s="142" customFormat="true" ht="13.8" hidden="false" customHeight="false" outlineLevel="0" collapsed="false">
      <c r="A1002" s="95"/>
      <c r="C1002" s="102"/>
      <c r="D1002" s="102"/>
      <c r="E1002" s="103"/>
      <c r="F1002" s="178"/>
      <c r="G1002" s="68"/>
      <c r="H1002" s="180"/>
      <c r="I1002" s="68"/>
      <c r="J1002" s="68"/>
      <c r="K1002" s="68"/>
      <c r="L1002" s="63"/>
      <c r="M1002" s="68"/>
      <c r="N1002" s="63"/>
      <c r="O1002" s="68"/>
      <c r="P1002" s="68"/>
      <c r="Q1002" s="68"/>
      <c r="R1002" s="68"/>
      <c r="AMI1002" s="1"/>
      <c r="AMJ1002" s="1"/>
    </row>
    <row r="1003" s="142" customFormat="true" ht="13.8" hidden="false" customHeight="false" outlineLevel="0" collapsed="false">
      <c r="A1003" s="95"/>
      <c r="C1003" s="102"/>
      <c r="D1003" s="102"/>
      <c r="E1003" s="103"/>
      <c r="F1003" s="178"/>
      <c r="G1003" s="68"/>
      <c r="H1003" s="180"/>
      <c r="I1003" s="68"/>
      <c r="J1003" s="68"/>
      <c r="K1003" s="68"/>
      <c r="L1003" s="63"/>
      <c r="M1003" s="68"/>
      <c r="N1003" s="63"/>
      <c r="O1003" s="68"/>
      <c r="P1003" s="68"/>
      <c r="Q1003" s="68"/>
      <c r="R1003" s="68"/>
      <c r="AMI1003" s="1"/>
      <c r="AMJ1003" s="1"/>
    </row>
    <row r="1004" s="142" customFormat="true" ht="13.8" hidden="false" customHeight="false" outlineLevel="0" collapsed="false">
      <c r="A1004" s="95"/>
      <c r="C1004" s="102"/>
      <c r="D1004" s="102"/>
      <c r="E1004" s="103"/>
      <c r="F1004" s="178"/>
      <c r="G1004" s="68"/>
      <c r="H1004" s="180"/>
      <c r="I1004" s="68"/>
      <c r="J1004" s="68"/>
      <c r="K1004" s="68"/>
      <c r="L1004" s="63"/>
      <c r="M1004" s="68"/>
      <c r="N1004" s="63"/>
      <c r="O1004" s="68"/>
      <c r="P1004" s="68"/>
      <c r="Q1004" s="68"/>
      <c r="R1004" s="68"/>
      <c r="AMI1004" s="1"/>
      <c r="AMJ1004" s="1"/>
    </row>
    <row r="1005" s="142" customFormat="true" ht="13.8" hidden="false" customHeight="false" outlineLevel="0" collapsed="false">
      <c r="A1005" s="95"/>
      <c r="C1005" s="102"/>
      <c r="D1005" s="102"/>
      <c r="E1005" s="103"/>
      <c r="F1005" s="178"/>
      <c r="G1005" s="68"/>
      <c r="H1005" s="180"/>
      <c r="I1005" s="68"/>
      <c r="J1005" s="68"/>
      <c r="K1005" s="68"/>
      <c r="L1005" s="63"/>
      <c r="M1005" s="68"/>
      <c r="N1005" s="63"/>
      <c r="O1005" s="68"/>
      <c r="P1005" s="68"/>
      <c r="Q1005" s="68"/>
      <c r="R1005" s="68"/>
      <c r="AMI1005" s="1"/>
      <c r="AMJ1005" s="1"/>
    </row>
    <row r="1006" s="142" customFormat="true" ht="13.8" hidden="false" customHeight="false" outlineLevel="0" collapsed="false">
      <c r="A1006" s="95"/>
      <c r="C1006" s="102"/>
      <c r="D1006" s="102"/>
      <c r="E1006" s="103"/>
      <c r="F1006" s="178"/>
      <c r="G1006" s="68"/>
      <c r="H1006" s="180"/>
      <c r="I1006" s="68"/>
      <c r="J1006" s="68"/>
      <c r="K1006" s="68"/>
      <c r="L1006" s="63"/>
      <c r="M1006" s="68"/>
      <c r="N1006" s="63"/>
      <c r="O1006" s="68"/>
      <c r="P1006" s="68"/>
      <c r="Q1006" s="68"/>
      <c r="R1006" s="68"/>
      <c r="AMI1006" s="1"/>
      <c r="AMJ1006" s="1"/>
    </row>
    <row r="1007" s="142" customFormat="true" ht="13.8" hidden="false" customHeight="false" outlineLevel="0" collapsed="false">
      <c r="A1007" s="95"/>
      <c r="C1007" s="102"/>
      <c r="D1007" s="102"/>
      <c r="E1007" s="103"/>
      <c r="F1007" s="178"/>
      <c r="G1007" s="68"/>
      <c r="H1007" s="180"/>
      <c r="I1007" s="68"/>
      <c r="J1007" s="68"/>
      <c r="K1007" s="68"/>
      <c r="L1007" s="63"/>
      <c r="M1007" s="68"/>
      <c r="N1007" s="63"/>
      <c r="O1007" s="68"/>
      <c r="P1007" s="68"/>
      <c r="Q1007" s="68"/>
      <c r="R1007" s="68"/>
      <c r="AMI1007" s="1"/>
      <c r="AMJ1007" s="1"/>
    </row>
    <row r="1008" s="142" customFormat="true" ht="13.8" hidden="false" customHeight="false" outlineLevel="0" collapsed="false">
      <c r="A1008" s="95"/>
      <c r="C1008" s="102"/>
      <c r="D1008" s="102"/>
      <c r="E1008" s="103"/>
      <c r="F1008" s="178"/>
      <c r="G1008" s="68"/>
      <c r="H1008" s="180"/>
      <c r="I1008" s="68"/>
      <c r="J1008" s="68"/>
      <c r="K1008" s="68"/>
      <c r="L1008" s="63"/>
      <c r="M1008" s="68"/>
      <c r="N1008" s="63"/>
      <c r="O1008" s="68"/>
      <c r="P1008" s="68"/>
      <c r="Q1008" s="68"/>
      <c r="R1008" s="68"/>
      <c r="AMI1008" s="1"/>
      <c r="AMJ1008" s="1"/>
    </row>
    <row r="1009" s="142" customFormat="true" ht="13.8" hidden="false" customHeight="false" outlineLevel="0" collapsed="false">
      <c r="A1009" s="95"/>
      <c r="C1009" s="102"/>
      <c r="D1009" s="102"/>
      <c r="E1009" s="103"/>
      <c r="F1009" s="178"/>
      <c r="G1009" s="68"/>
      <c r="H1009" s="180"/>
      <c r="I1009" s="68"/>
      <c r="J1009" s="68"/>
      <c r="K1009" s="68"/>
      <c r="L1009" s="63"/>
      <c r="M1009" s="68"/>
      <c r="N1009" s="63"/>
      <c r="O1009" s="68"/>
      <c r="P1009" s="68"/>
      <c r="Q1009" s="68"/>
      <c r="R1009" s="68"/>
      <c r="AMI1009" s="1"/>
      <c r="AMJ1009" s="1"/>
    </row>
    <row r="1010" s="142" customFormat="true" ht="13.8" hidden="false" customHeight="false" outlineLevel="0" collapsed="false">
      <c r="A1010" s="95"/>
      <c r="C1010" s="102"/>
      <c r="D1010" s="102"/>
      <c r="E1010" s="103"/>
      <c r="F1010" s="178"/>
      <c r="G1010" s="68"/>
      <c r="H1010" s="180"/>
      <c r="I1010" s="68"/>
      <c r="J1010" s="68"/>
      <c r="K1010" s="68"/>
      <c r="L1010" s="63"/>
      <c r="M1010" s="68"/>
      <c r="N1010" s="63"/>
      <c r="O1010" s="68"/>
      <c r="P1010" s="68"/>
      <c r="Q1010" s="68"/>
      <c r="R1010" s="68"/>
      <c r="AMI1010" s="1"/>
      <c r="AMJ1010" s="1"/>
    </row>
    <row r="1011" s="142" customFormat="true" ht="13.8" hidden="false" customHeight="false" outlineLevel="0" collapsed="false">
      <c r="A1011" s="95"/>
      <c r="C1011" s="102"/>
      <c r="D1011" s="102"/>
      <c r="E1011" s="103"/>
      <c r="F1011" s="178"/>
      <c r="G1011" s="68"/>
      <c r="H1011" s="180"/>
      <c r="I1011" s="68"/>
      <c r="J1011" s="68"/>
      <c r="K1011" s="68"/>
      <c r="L1011" s="63"/>
      <c r="M1011" s="68"/>
      <c r="N1011" s="63"/>
      <c r="O1011" s="68"/>
      <c r="P1011" s="68"/>
      <c r="Q1011" s="68"/>
      <c r="R1011" s="68"/>
      <c r="AMI1011" s="1"/>
      <c r="AMJ1011" s="1"/>
    </row>
    <row r="1012" s="142" customFormat="true" ht="13.8" hidden="false" customHeight="false" outlineLevel="0" collapsed="false">
      <c r="A1012" s="95"/>
      <c r="C1012" s="102"/>
      <c r="D1012" s="102"/>
      <c r="E1012" s="103"/>
      <c r="F1012" s="178"/>
      <c r="G1012" s="68"/>
      <c r="H1012" s="180"/>
      <c r="I1012" s="68"/>
      <c r="J1012" s="68"/>
      <c r="K1012" s="68"/>
      <c r="L1012" s="63"/>
      <c r="M1012" s="68"/>
      <c r="N1012" s="63"/>
      <c r="O1012" s="68"/>
      <c r="P1012" s="68"/>
      <c r="Q1012" s="68"/>
      <c r="R1012" s="68"/>
      <c r="AMI1012" s="1"/>
      <c r="AMJ1012" s="1"/>
    </row>
    <row r="1013" s="142" customFormat="true" ht="13.8" hidden="false" customHeight="false" outlineLevel="0" collapsed="false">
      <c r="A1013" s="95"/>
      <c r="C1013" s="102"/>
      <c r="D1013" s="102"/>
      <c r="E1013" s="103"/>
      <c r="F1013" s="178"/>
      <c r="G1013" s="68"/>
      <c r="H1013" s="180"/>
      <c r="I1013" s="68"/>
      <c r="J1013" s="68"/>
      <c r="K1013" s="68"/>
      <c r="L1013" s="63"/>
      <c r="M1013" s="68"/>
      <c r="N1013" s="63"/>
      <c r="O1013" s="68"/>
      <c r="P1013" s="68"/>
      <c r="Q1013" s="68"/>
      <c r="R1013" s="68"/>
      <c r="AMI1013" s="1"/>
      <c r="AMJ1013" s="1"/>
    </row>
    <row r="1014" s="142" customFormat="true" ht="13.8" hidden="false" customHeight="false" outlineLevel="0" collapsed="false">
      <c r="A1014" s="95"/>
      <c r="C1014" s="102"/>
      <c r="D1014" s="102"/>
      <c r="E1014" s="103"/>
      <c r="F1014" s="178"/>
      <c r="G1014" s="68"/>
      <c r="H1014" s="180"/>
      <c r="I1014" s="68"/>
      <c r="J1014" s="68"/>
      <c r="K1014" s="68"/>
      <c r="L1014" s="63"/>
      <c r="M1014" s="68"/>
      <c r="N1014" s="63"/>
      <c r="O1014" s="68"/>
      <c r="P1014" s="68"/>
      <c r="Q1014" s="68"/>
      <c r="R1014" s="68"/>
      <c r="AMI1014" s="1"/>
      <c r="AMJ1014" s="1"/>
    </row>
    <row r="1015" s="142" customFormat="true" ht="13.8" hidden="false" customHeight="false" outlineLevel="0" collapsed="false">
      <c r="A1015" s="95"/>
      <c r="C1015" s="102"/>
      <c r="D1015" s="102"/>
      <c r="E1015" s="103"/>
      <c r="F1015" s="178"/>
      <c r="G1015" s="68"/>
      <c r="H1015" s="180"/>
      <c r="I1015" s="68"/>
      <c r="J1015" s="68"/>
      <c r="K1015" s="68"/>
      <c r="L1015" s="63"/>
      <c r="M1015" s="68"/>
      <c r="N1015" s="63"/>
      <c r="O1015" s="68"/>
      <c r="P1015" s="68"/>
      <c r="Q1015" s="68"/>
      <c r="R1015" s="68"/>
      <c r="AMI1015" s="1"/>
      <c r="AMJ1015" s="1"/>
    </row>
    <row r="1016" s="142" customFormat="true" ht="13.8" hidden="false" customHeight="false" outlineLevel="0" collapsed="false">
      <c r="A1016" s="95"/>
      <c r="C1016" s="102"/>
      <c r="D1016" s="102"/>
      <c r="E1016" s="103"/>
      <c r="F1016" s="178"/>
      <c r="G1016" s="68"/>
      <c r="H1016" s="180"/>
      <c r="I1016" s="68"/>
      <c r="J1016" s="68"/>
      <c r="K1016" s="68"/>
      <c r="L1016" s="63"/>
      <c r="M1016" s="68"/>
      <c r="N1016" s="63"/>
      <c r="O1016" s="68"/>
      <c r="P1016" s="68"/>
      <c r="Q1016" s="68"/>
      <c r="R1016" s="68"/>
      <c r="AMI1016" s="1"/>
      <c r="AMJ1016" s="1"/>
    </row>
    <row r="1017" s="142" customFormat="true" ht="13.8" hidden="false" customHeight="false" outlineLevel="0" collapsed="false">
      <c r="A1017" s="95"/>
      <c r="C1017" s="102"/>
      <c r="D1017" s="102"/>
      <c r="E1017" s="103"/>
      <c r="F1017" s="178"/>
      <c r="G1017" s="68"/>
      <c r="H1017" s="180"/>
      <c r="I1017" s="68"/>
      <c r="J1017" s="68"/>
      <c r="K1017" s="68"/>
      <c r="L1017" s="63"/>
      <c r="M1017" s="68"/>
      <c r="N1017" s="63"/>
      <c r="O1017" s="68"/>
      <c r="P1017" s="68"/>
      <c r="Q1017" s="68"/>
      <c r="R1017" s="68"/>
      <c r="AMI1017" s="1"/>
      <c r="AMJ1017" s="1"/>
    </row>
    <row r="1018" s="142" customFormat="true" ht="13.8" hidden="false" customHeight="false" outlineLevel="0" collapsed="false">
      <c r="A1018" s="95"/>
      <c r="C1018" s="102"/>
      <c r="D1018" s="102"/>
      <c r="E1018" s="103"/>
      <c r="F1018" s="178"/>
      <c r="G1018" s="68"/>
      <c r="H1018" s="180"/>
      <c r="I1018" s="68"/>
      <c r="J1018" s="68"/>
      <c r="K1018" s="68"/>
      <c r="L1018" s="63"/>
      <c r="M1018" s="68"/>
      <c r="N1018" s="63"/>
      <c r="O1018" s="68"/>
      <c r="P1018" s="68"/>
      <c r="Q1018" s="68"/>
      <c r="R1018" s="68"/>
      <c r="AMI1018" s="1"/>
      <c r="AMJ1018" s="1"/>
    </row>
    <row r="1019" s="142" customFormat="true" ht="13.8" hidden="false" customHeight="false" outlineLevel="0" collapsed="false">
      <c r="A1019" s="95"/>
      <c r="C1019" s="102"/>
      <c r="D1019" s="102"/>
      <c r="E1019" s="103"/>
      <c r="F1019" s="178"/>
      <c r="G1019" s="68"/>
      <c r="H1019" s="180"/>
      <c r="I1019" s="68"/>
      <c r="J1019" s="68"/>
      <c r="K1019" s="68"/>
      <c r="L1019" s="63"/>
      <c r="M1019" s="68"/>
      <c r="N1019" s="63"/>
      <c r="O1019" s="68"/>
      <c r="P1019" s="68"/>
      <c r="Q1019" s="68"/>
      <c r="R1019" s="68"/>
      <c r="AMI1019" s="1"/>
      <c r="AMJ1019" s="1"/>
    </row>
    <row r="1020" s="142" customFormat="true" ht="13.8" hidden="false" customHeight="false" outlineLevel="0" collapsed="false">
      <c r="A1020" s="95"/>
      <c r="C1020" s="102"/>
      <c r="D1020" s="102"/>
      <c r="E1020" s="103"/>
      <c r="F1020" s="178"/>
      <c r="G1020" s="68"/>
      <c r="H1020" s="180"/>
      <c r="I1020" s="68"/>
      <c r="J1020" s="68"/>
      <c r="K1020" s="68"/>
      <c r="L1020" s="63"/>
      <c r="M1020" s="68"/>
      <c r="N1020" s="63"/>
      <c r="O1020" s="68"/>
      <c r="P1020" s="68"/>
      <c r="Q1020" s="68"/>
      <c r="R1020" s="68"/>
      <c r="AMI1020" s="1"/>
      <c r="AMJ1020" s="1"/>
    </row>
    <row r="1021" s="142" customFormat="true" ht="13.8" hidden="false" customHeight="false" outlineLevel="0" collapsed="false">
      <c r="A1021" s="95"/>
      <c r="C1021" s="102"/>
      <c r="D1021" s="102"/>
      <c r="E1021" s="103"/>
      <c r="F1021" s="178"/>
      <c r="G1021" s="68"/>
      <c r="H1021" s="180"/>
      <c r="I1021" s="68"/>
      <c r="J1021" s="68"/>
      <c r="K1021" s="68"/>
      <c r="L1021" s="63"/>
      <c r="M1021" s="68"/>
      <c r="N1021" s="63"/>
      <c r="O1021" s="68"/>
      <c r="P1021" s="68"/>
      <c r="Q1021" s="68"/>
      <c r="R1021" s="68"/>
      <c r="AMI1021" s="1"/>
      <c r="AMJ1021" s="1"/>
    </row>
    <row r="1022" s="142" customFormat="true" ht="13.8" hidden="false" customHeight="false" outlineLevel="0" collapsed="false">
      <c r="A1022" s="95"/>
      <c r="C1022" s="102"/>
      <c r="D1022" s="102"/>
      <c r="E1022" s="103"/>
      <c r="F1022" s="178"/>
      <c r="G1022" s="68"/>
      <c r="H1022" s="180"/>
      <c r="I1022" s="68"/>
      <c r="J1022" s="68"/>
      <c r="K1022" s="68"/>
      <c r="L1022" s="63"/>
      <c r="M1022" s="68"/>
      <c r="N1022" s="63"/>
      <c r="O1022" s="68"/>
      <c r="P1022" s="68"/>
      <c r="Q1022" s="68"/>
      <c r="R1022" s="68"/>
      <c r="AMI1022" s="1"/>
      <c r="AMJ1022" s="1"/>
    </row>
    <row r="1023" s="142" customFormat="true" ht="13.8" hidden="false" customHeight="false" outlineLevel="0" collapsed="false">
      <c r="A1023" s="95"/>
      <c r="C1023" s="102"/>
      <c r="D1023" s="102"/>
      <c r="E1023" s="103"/>
      <c r="F1023" s="178"/>
      <c r="G1023" s="68"/>
      <c r="H1023" s="180"/>
      <c r="I1023" s="68"/>
      <c r="J1023" s="68"/>
      <c r="K1023" s="68"/>
      <c r="L1023" s="63"/>
      <c r="M1023" s="68"/>
      <c r="N1023" s="63"/>
      <c r="O1023" s="68"/>
      <c r="P1023" s="68"/>
      <c r="Q1023" s="68"/>
      <c r="R1023" s="68"/>
      <c r="AMI1023" s="1"/>
      <c r="AMJ1023" s="1"/>
    </row>
    <row r="1024" s="142" customFormat="true" ht="13.8" hidden="false" customHeight="false" outlineLevel="0" collapsed="false">
      <c r="A1024" s="95"/>
      <c r="C1024" s="102"/>
      <c r="D1024" s="102"/>
      <c r="E1024" s="103"/>
      <c r="F1024" s="178"/>
      <c r="G1024" s="68"/>
      <c r="H1024" s="180"/>
      <c r="I1024" s="68"/>
      <c r="J1024" s="68"/>
      <c r="K1024" s="68"/>
      <c r="L1024" s="63"/>
      <c r="M1024" s="68"/>
      <c r="N1024" s="63"/>
      <c r="O1024" s="68"/>
      <c r="P1024" s="68"/>
      <c r="Q1024" s="68"/>
      <c r="R1024" s="68"/>
      <c r="AMI1024" s="1"/>
      <c r="AMJ1024" s="1"/>
    </row>
    <row r="1025" s="142" customFormat="true" ht="13.8" hidden="false" customHeight="false" outlineLevel="0" collapsed="false">
      <c r="A1025" s="95"/>
      <c r="C1025" s="102"/>
      <c r="D1025" s="102"/>
      <c r="E1025" s="103"/>
      <c r="F1025" s="178"/>
      <c r="G1025" s="68"/>
      <c r="H1025" s="180"/>
      <c r="I1025" s="68"/>
      <c r="J1025" s="68"/>
      <c r="K1025" s="68"/>
      <c r="L1025" s="63"/>
      <c r="M1025" s="68"/>
      <c r="N1025" s="63"/>
      <c r="O1025" s="68"/>
      <c r="P1025" s="68"/>
      <c r="Q1025" s="68"/>
      <c r="R1025" s="68"/>
      <c r="AMI1025" s="1"/>
      <c r="AMJ1025" s="1"/>
    </row>
    <row r="1026" s="142" customFormat="true" ht="13.8" hidden="false" customHeight="false" outlineLevel="0" collapsed="false">
      <c r="A1026" s="95"/>
      <c r="C1026" s="102"/>
      <c r="D1026" s="102"/>
      <c r="E1026" s="103"/>
      <c r="F1026" s="178"/>
      <c r="G1026" s="68"/>
      <c r="H1026" s="180"/>
      <c r="I1026" s="68"/>
      <c r="J1026" s="68"/>
      <c r="K1026" s="68"/>
      <c r="L1026" s="63"/>
      <c r="M1026" s="68"/>
      <c r="N1026" s="63"/>
      <c r="O1026" s="68"/>
      <c r="P1026" s="68"/>
      <c r="Q1026" s="68"/>
      <c r="R1026" s="68"/>
      <c r="AMI1026" s="1"/>
      <c r="AMJ1026" s="1"/>
    </row>
    <row r="1027" s="142" customFormat="true" ht="13.8" hidden="false" customHeight="false" outlineLevel="0" collapsed="false">
      <c r="A1027" s="95"/>
      <c r="C1027" s="102"/>
      <c r="D1027" s="102"/>
      <c r="E1027" s="103"/>
      <c r="F1027" s="178"/>
      <c r="G1027" s="68"/>
      <c r="H1027" s="180"/>
      <c r="I1027" s="68"/>
      <c r="J1027" s="68"/>
      <c r="K1027" s="68"/>
      <c r="L1027" s="63"/>
      <c r="M1027" s="68"/>
      <c r="N1027" s="63"/>
      <c r="O1027" s="68"/>
      <c r="P1027" s="68"/>
      <c r="Q1027" s="68"/>
      <c r="R1027" s="68"/>
      <c r="AMI1027" s="1"/>
      <c r="AMJ1027" s="1"/>
    </row>
    <row r="1028" s="142" customFormat="true" ht="13.8" hidden="false" customHeight="false" outlineLevel="0" collapsed="false">
      <c r="A1028" s="95"/>
      <c r="C1028" s="102"/>
      <c r="D1028" s="102"/>
      <c r="E1028" s="103"/>
      <c r="F1028" s="178"/>
      <c r="G1028" s="68"/>
      <c r="H1028" s="180"/>
      <c r="I1028" s="68"/>
      <c r="J1028" s="68"/>
      <c r="K1028" s="68"/>
      <c r="L1028" s="63"/>
      <c r="M1028" s="68"/>
      <c r="N1028" s="63"/>
      <c r="O1028" s="68"/>
      <c r="P1028" s="68"/>
      <c r="Q1028" s="68"/>
      <c r="R1028" s="68"/>
      <c r="AMI1028" s="1"/>
      <c r="AMJ1028" s="1"/>
    </row>
    <row r="1029" s="142" customFormat="true" ht="13.8" hidden="false" customHeight="false" outlineLevel="0" collapsed="false">
      <c r="A1029" s="95"/>
      <c r="C1029" s="102"/>
      <c r="D1029" s="102"/>
      <c r="E1029" s="103"/>
      <c r="F1029" s="178"/>
      <c r="G1029" s="68"/>
      <c r="H1029" s="180"/>
      <c r="I1029" s="68"/>
      <c r="J1029" s="68"/>
      <c r="K1029" s="68"/>
      <c r="L1029" s="63"/>
      <c r="M1029" s="68"/>
      <c r="N1029" s="63"/>
      <c r="O1029" s="68"/>
      <c r="P1029" s="68"/>
      <c r="Q1029" s="68"/>
      <c r="R1029" s="68"/>
      <c r="AMI1029" s="1"/>
      <c r="AMJ1029" s="1"/>
    </row>
    <row r="1030" s="142" customFormat="true" ht="13.8" hidden="false" customHeight="false" outlineLevel="0" collapsed="false">
      <c r="A1030" s="95"/>
      <c r="C1030" s="102"/>
      <c r="D1030" s="102"/>
      <c r="E1030" s="103"/>
      <c r="F1030" s="178"/>
      <c r="G1030" s="68"/>
      <c r="H1030" s="180"/>
      <c r="I1030" s="68"/>
      <c r="J1030" s="68"/>
      <c r="K1030" s="68"/>
      <c r="L1030" s="63"/>
      <c r="M1030" s="68"/>
      <c r="N1030" s="63"/>
      <c r="O1030" s="68"/>
      <c r="P1030" s="68"/>
      <c r="Q1030" s="68"/>
      <c r="R1030" s="68"/>
      <c r="AMI1030" s="1"/>
      <c r="AMJ1030" s="1"/>
    </row>
    <row r="1031" s="142" customFormat="true" ht="13.8" hidden="false" customHeight="false" outlineLevel="0" collapsed="false">
      <c r="A1031" s="95"/>
      <c r="C1031" s="102"/>
      <c r="D1031" s="102"/>
      <c r="E1031" s="103"/>
      <c r="F1031" s="178"/>
      <c r="G1031" s="68"/>
      <c r="H1031" s="180"/>
      <c r="I1031" s="68"/>
      <c r="J1031" s="68"/>
      <c r="K1031" s="68"/>
      <c r="L1031" s="63"/>
      <c r="M1031" s="68"/>
      <c r="N1031" s="63"/>
      <c r="O1031" s="68"/>
      <c r="P1031" s="68"/>
      <c r="Q1031" s="68"/>
      <c r="R1031" s="68"/>
      <c r="AMI1031" s="1"/>
      <c r="AMJ1031" s="1"/>
    </row>
    <row r="1032" s="142" customFormat="true" ht="13.8" hidden="false" customHeight="false" outlineLevel="0" collapsed="false">
      <c r="A1032" s="95"/>
      <c r="C1032" s="102"/>
      <c r="D1032" s="102"/>
      <c r="E1032" s="103"/>
      <c r="F1032" s="178"/>
      <c r="G1032" s="68"/>
      <c r="H1032" s="180"/>
      <c r="I1032" s="68"/>
      <c r="J1032" s="68"/>
      <c r="K1032" s="68"/>
      <c r="L1032" s="63"/>
      <c r="M1032" s="68"/>
      <c r="N1032" s="63"/>
      <c r="O1032" s="68"/>
      <c r="P1032" s="68"/>
      <c r="Q1032" s="68"/>
      <c r="R1032" s="68"/>
      <c r="AMI1032" s="1"/>
      <c r="AMJ1032" s="1"/>
    </row>
    <row r="1033" s="142" customFormat="true" ht="13.8" hidden="false" customHeight="false" outlineLevel="0" collapsed="false">
      <c r="A1033" s="95"/>
      <c r="C1033" s="102"/>
      <c r="D1033" s="102"/>
      <c r="E1033" s="103"/>
      <c r="F1033" s="178"/>
      <c r="G1033" s="68"/>
      <c r="H1033" s="180"/>
      <c r="I1033" s="68"/>
      <c r="J1033" s="68"/>
      <c r="K1033" s="68"/>
      <c r="L1033" s="63"/>
      <c r="M1033" s="68"/>
      <c r="N1033" s="63"/>
      <c r="O1033" s="68"/>
      <c r="P1033" s="68"/>
      <c r="Q1033" s="68"/>
      <c r="R1033" s="68"/>
      <c r="AMI1033" s="1"/>
      <c r="AMJ1033" s="1"/>
    </row>
    <row r="1034" s="142" customFormat="true" ht="13.8" hidden="false" customHeight="false" outlineLevel="0" collapsed="false">
      <c r="A1034" s="95"/>
      <c r="C1034" s="102"/>
      <c r="D1034" s="102"/>
      <c r="E1034" s="103"/>
      <c r="F1034" s="178"/>
      <c r="G1034" s="68"/>
      <c r="H1034" s="180"/>
      <c r="I1034" s="68"/>
      <c r="J1034" s="68"/>
      <c r="K1034" s="68"/>
      <c r="L1034" s="63"/>
      <c r="M1034" s="68"/>
      <c r="N1034" s="63"/>
      <c r="O1034" s="68"/>
      <c r="P1034" s="68"/>
      <c r="Q1034" s="68"/>
      <c r="R1034" s="68"/>
      <c r="AMI1034" s="1"/>
      <c r="AMJ1034" s="1"/>
    </row>
    <row r="1035" s="142" customFormat="true" ht="13.8" hidden="false" customHeight="false" outlineLevel="0" collapsed="false">
      <c r="A1035" s="95"/>
      <c r="C1035" s="102"/>
      <c r="D1035" s="102"/>
      <c r="E1035" s="103"/>
      <c r="F1035" s="178"/>
      <c r="G1035" s="68"/>
      <c r="H1035" s="180"/>
      <c r="I1035" s="68"/>
      <c r="J1035" s="68"/>
      <c r="K1035" s="68"/>
      <c r="L1035" s="63"/>
      <c r="M1035" s="68"/>
      <c r="N1035" s="63"/>
      <c r="O1035" s="68"/>
      <c r="P1035" s="68"/>
      <c r="Q1035" s="68"/>
      <c r="R1035" s="68"/>
      <c r="AMI1035" s="1"/>
      <c r="AMJ1035" s="1"/>
    </row>
    <row r="1036" s="142" customFormat="true" ht="13.8" hidden="false" customHeight="false" outlineLevel="0" collapsed="false">
      <c r="A1036" s="95"/>
      <c r="C1036" s="102"/>
      <c r="D1036" s="102"/>
      <c r="E1036" s="103"/>
      <c r="F1036" s="178"/>
      <c r="G1036" s="68"/>
      <c r="H1036" s="180"/>
      <c r="I1036" s="68"/>
      <c r="J1036" s="68"/>
      <c r="K1036" s="68"/>
      <c r="L1036" s="63"/>
      <c r="M1036" s="68"/>
      <c r="N1036" s="63"/>
      <c r="O1036" s="68"/>
      <c r="P1036" s="68"/>
      <c r="Q1036" s="68"/>
      <c r="R1036" s="68"/>
      <c r="AMI1036" s="1"/>
      <c r="AMJ1036" s="1"/>
    </row>
    <row r="1037" s="142" customFormat="true" ht="13.8" hidden="false" customHeight="false" outlineLevel="0" collapsed="false">
      <c r="A1037" s="95"/>
      <c r="C1037" s="102"/>
      <c r="D1037" s="102"/>
      <c r="E1037" s="103"/>
      <c r="F1037" s="178"/>
      <c r="G1037" s="68"/>
      <c r="H1037" s="180"/>
      <c r="I1037" s="68"/>
      <c r="J1037" s="68"/>
      <c r="K1037" s="68"/>
      <c r="L1037" s="63"/>
      <c r="M1037" s="68"/>
      <c r="N1037" s="63"/>
      <c r="O1037" s="68"/>
      <c r="P1037" s="68"/>
      <c r="Q1037" s="68"/>
      <c r="R1037" s="68"/>
      <c r="AMI1037" s="1"/>
      <c r="AMJ1037" s="1"/>
    </row>
    <row r="1038" s="142" customFormat="true" ht="13.8" hidden="false" customHeight="false" outlineLevel="0" collapsed="false">
      <c r="A1038" s="95"/>
      <c r="C1038" s="102"/>
      <c r="D1038" s="102"/>
      <c r="E1038" s="103"/>
      <c r="F1038" s="178"/>
      <c r="G1038" s="68"/>
      <c r="H1038" s="180"/>
      <c r="I1038" s="68"/>
      <c r="J1038" s="68"/>
      <c r="K1038" s="68"/>
      <c r="L1038" s="63"/>
      <c r="M1038" s="68"/>
      <c r="N1038" s="63"/>
      <c r="O1038" s="68"/>
      <c r="P1038" s="68"/>
      <c r="Q1038" s="68"/>
      <c r="R1038" s="68"/>
      <c r="AMI1038" s="1"/>
      <c r="AMJ1038" s="1"/>
    </row>
    <row r="1039" s="142" customFormat="true" ht="13.8" hidden="false" customHeight="false" outlineLevel="0" collapsed="false">
      <c r="A1039" s="95"/>
      <c r="C1039" s="102"/>
      <c r="D1039" s="102"/>
      <c r="E1039" s="103"/>
      <c r="F1039" s="178"/>
      <c r="G1039" s="68"/>
      <c r="H1039" s="180"/>
      <c r="I1039" s="68"/>
      <c r="J1039" s="68"/>
      <c r="K1039" s="68"/>
      <c r="L1039" s="63"/>
      <c r="M1039" s="68"/>
      <c r="N1039" s="63"/>
      <c r="O1039" s="68"/>
      <c r="P1039" s="68"/>
      <c r="Q1039" s="68"/>
      <c r="R1039" s="68"/>
      <c r="AMI1039" s="1"/>
      <c r="AMJ1039" s="1"/>
    </row>
    <row r="1040" s="142" customFormat="true" ht="13.8" hidden="false" customHeight="false" outlineLevel="0" collapsed="false">
      <c r="A1040" s="95"/>
      <c r="C1040" s="102"/>
      <c r="D1040" s="102"/>
      <c r="E1040" s="103"/>
      <c r="F1040" s="178"/>
      <c r="G1040" s="68"/>
      <c r="H1040" s="180"/>
      <c r="I1040" s="68"/>
      <c r="J1040" s="68"/>
      <c r="K1040" s="68"/>
      <c r="L1040" s="63"/>
      <c r="M1040" s="68"/>
      <c r="N1040" s="63"/>
      <c r="O1040" s="68"/>
      <c r="P1040" s="68"/>
      <c r="Q1040" s="68"/>
      <c r="R1040" s="68"/>
      <c r="AMI1040" s="1"/>
      <c r="AMJ1040" s="1"/>
    </row>
    <row r="1041" s="142" customFormat="true" ht="13.8" hidden="false" customHeight="false" outlineLevel="0" collapsed="false">
      <c r="A1041" s="95"/>
      <c r="C1041" s="102"/>
      <c r="D1041" s="102"/>
      <c r="E1041" s="103"/>
      <c r="F1041" s="178"/>
      <c r="G1041" s="68"/>
      <c r="H1041" s="180"/>
      <c r="I1041" s="68"/>
      <c r="J1041" s="68"/>
      <c r="K1041" s="68"/>
      <c r="L1041" s="63"/>
      <c r="M1041" s="68"/>
      <c r="N1041" s="63"/>
      <c r="O1041" s="68"/>
      <c r="P1041" s="68"/>
      <c r="Q1041" s="68"/>
      <c r="R1041" s="68"/>
      <c r="AMI1041" s="1"/>
      <c r="AMJ1041" s="1"/>
    </row>
    <row r="1042" s="142" customFormat="true" ht="13.8" hidden="false" customHeight="false" outlineLevel="0" collapsed="false">
      <c r="A1042" s="95"/>
      <c r="C1042" s="102"/>
      <c r="D1042" s="102"/>
      <c r="E1042" s="103"/>
      <c r="F1042" s="178"/>
      <c r="G1042" s="68"/>
      <c r="H1042" s="180"/>
      <c r="I1042" s="68"/>
      <c r="J1042" s="68"/>
      <c r="K1042" s="68"/>
      <c r="L1042" s="63"/>
      <c r="M1042" s="68"/>
      <c r="N1042" s="63"/>
      <c r="O1042" s="68"/>
      <c r="P1042" s="68"/>
      <c r="Q1042" s="68"/>
      <c r="R1042" s="68"/>
      <c r="AMI1042" s="1"/>
      <c r="AMJ1042" s="1"/>
    </row>
    <row r="1043" s="142" customFormat="true" ht="13.8" hidden="false" customHeight="false" outlineLevel="0" collapsed="false">
      <c r="A1043" s="95"/>
      <c r="C1043" s="102"/>
      <c r="D1043" s="102"/>
      <c r="E1043" s="103"/>
      <c r="F1043" s="178"/>
      <c r="G1043" s="68"/>
      <c r="H1043" s="180"/>
      <c r="I1043" s="68"/>
      <c r="J1043" s="68"/>
      <c r="K1043" s="68"/>
      <c r="L1043" s="63"/>
      <c r="M1043" s="68"/>
      <c r="N1043" s="63"/>
      <c r="O1043" s="68"/>
      <c r="P1043" s="68"/>
      <c r="Q1043" s="68"/>
      <c r="R1043" s="68"/>
      <c r="AMI1043" s="1"/>
      <c r="AMJ1043" s="1"/>
    </row>
    <row r="1044" s="142" customFormat="true" ht="13.8" hidden="false" customHeight="false" outlineLevel="0" collapsed="false">
      <c r="A1044" s="95"/>
      <c r="C1044" s="102"/>
      <c r="D1044" s="102"/>
      <c r="E1044" s="103"/>
      <c r="F1044" s="178"/>
      <c r="G1044" s="68"/>
      <c r="H1044" s="180"/>
      <c r="I1044" s="68"/>
      <c r="J1044" s="68"/>
      <c r="K1044" s="68"/>
      <c r="L1044" s="63"/>
      <c r="M1044" s="68"/>
      <c r="N1044" s="63"/>
      <c r="O1044" s="68"/>
      <c r="P1044" s="68"/>
      <c r="Q1044" s="68"/>
      <c r="R1044" s="68"/>
      <c r="AMI1044" s="1"/>
      <c r="AMJ1044" s="1"/>
    </row>
    <row r="1045" s="142" customFormat="true" ht="13.8" hidden="false" customHeight="false" outlineLevel="0" collapsed="false">
      <c r="A1045" s="95"/>
      <c r="C1045" s="102"/>
      <c r="D1045" s="102"/>
      <c r="E1045" s="103"/>
      <c r="F1045" s="178"/>
      <c r="G1045" s="68"/>
      <c r="H1045" s="180"/>
      <c r="I1045" s="68"/>
      <c r="J1045" s="68"/>
      <c r="K1045" s="68"/>
      <c r="L1045" s="63"/>
      <c r="M1045" s="68"/>
      <c r="N1045" s="63"/>
      <c r="O1045" s="68"/>
      <c r="P1045" s="68"/>
      <c r="Q1045" s="68"/>
      <c r="R1045" s="68"/>
      <c r="AMI1045" s="1"/>
      <c r="AMJ1045" s="1"/>
    </row>
    <row r="1046" s="142" customFormat="true" ht="13.8" hidden="false" customHeight="false" outlineLevel="0" collapsed="false">
      <c r="A1046" s="95"/>
      <c r="C1046" s="102"/>
      <c r="D1046" s="102"/>
      <c r="E1046" s="103"/>
      <c r="F1046" s="178"/>
      <c r="G1046" s="68"/>
      <c r="H1046" s="180"/>
      <c r="I1046" s="68"/>
      <c r="J1046" s="68"/>
      <c r="K1046" s="68"/>
      <c r="L1046" s="63"/>
      <c r="M1046" s="68"/>
      <c r="N1046" s="63"/>
      <c r="O1046" s="68"/>
      <c r="P1046" s="68"/>
      <c r="Q1046" s="68"/>
      <c r="R1046" s="68"/>
      <c r="AMI1046" s="1"/>
      <c r="AMJ1046" s="1"/>
    </row>
    <row r="1047" s="142" customFormat="true" ht="13.8" hidden="false" customHeight="false" outlineLevel="0" collapsed="false">
      <c r="A1047" s="95"/>
      <c r="C1047" s="102"/>
      <c r="D1047" s="102"/>
      <c r="E1047" s="103"/>
      <c r="F1047" s="178"/>
      <c r="G1047" s="68"/>
      <c r="H1047" s="180"/>
      <c r="I1047" s="68"/>
      <c r="J1047" s="68"/>
      <c r="K1047" s="68"/>
      <c r="L1047" s="63"/>
      <c r="M1047" s="68"/>
      <c r="N1047" s="63"/>
      <c r="O1047" s="68"/>
      <c r="P1047" s="68"/>
      <c r="Q1047" s="68"/>
      <c r="R1047" s="68"/>
      <c r="AMI1047" s="1"/>
      <c r="AMJ1047" s="1"/>
    </row>
    <row r="1048" s="142" customFormat="true" ht="13.8" hidden="false" customHeight="false" outlineLevel="0" collapsed="false">
      <c r="A1048" s="95"/>
      <c r="C1048" s="102"/>
      <c r="D1048" s="102"/>
      <c r="E1048" s="103"/>
      <c r="F1048" s="178"/>
      <c r="G1048" s="68"/>
      <c r="H1048" s="180"/>
      <c r="I1048" s="68"/>
      <c r="J1048" s="68"/>
      <c r="K1048" s="68"/>
      <c r="L1048" s="63"/>
      <c r="M1048" s="68"/>
      <c r="N1048" s="63"/>
      <c r="O1048" s="68"/>
      <c r="P1048" s="68"/>
      <c r="Q1048" s="68"/>
      <c r="R1048" s="68"/>
      <c r="AMI1048" s="1"/>
      <c r="AMJ1048" s="1"/>
    </row>
    <row r="1049" s="142" customFormat="true" ht="13.8" hidden="false" customHeight="false" outlineLevel="0" collapsed="false">
      <c r="A1049" s="95"/>
      <c r="C1049" s="102"/>
      <c r="D1049" s="102"/>
      <c r="E1049" s="103"/>
      <c r="F1049" s="178"/>
      <c r="G1049" s="68"/>
      <c r="H1049" s="180"/>
      <c r="I1049" s="68"/>
      <c r="J1049" s="68"/>
      <c r="K1049" s="68"/>
      <c r="L1049" s="63"/>
      <c r="M1049" s="68"/>
      <c r="N1049" s="63"/>
      <c r="O1049" s="68"/>
      <c r="P1049" s="68"/>
      <c r="Q1049" s="68"/>
      <c r="R1049" s="68"/>
      <c r="AMI1049" s="1"/>
      <c r="AMJ1049" s="1"/>
    </row>
  </sheetData>
  <printOptions headings="false" gridLines="false" gridLinesSet="true" horizontalCentered="false" verticalCentered="false"/>
  <pageMargins left="0.7" right="0.3" top="1.00555555555556" bottom="0.7" header="0.7"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&amp;L&amp;"Arial,Italic"Strojarske instalacije
DALMATI d.o.o.&amp;R&amp;12&amp;P/&amp;N</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0EE90"/>
    <pageSetUpPr fitToPage="true"/>
  </sheetPr>
  <dimension ref="A1:AMJ1052"/>
  <sheetViews>
    <sheetView showFormulas="false" showGridLines="true" showRowColHeaders="true" showZeros="false" rightToLeft="false" tabSelected="false" showOutlineSymbols="true" defaultGridColor="true" view="pageBreakPreview" topLeftCell="A38" colorId="64" zoomScale="65" zoomScaleNormal="100" zoomScalePageLayoutView="65" workbookViewId="0">
      <selection pane="topLeft" activeCell="E5" activeCellId="0" sqref="E5"/>
    </sheetView>
  </sheetViews>
  <sheetFormatPr defaultColWidth="9.140625" defaultRowHeight="13.8" zeroHeight="false" outlineLevelRow="0" outlineLevelCol="0"/>
  <cols>
    <col collapsed="false" customWidth="true" hidden="false" outlineLevel="0" max="1" min="1" style="179" width="6.14"/>
    <col collapsed="false" customWidth="true" hidden="false" outlineLevel="0" max="2" min="2" style="142" width="50.71"/>
    <col collapsed="false" customWidth="true" hidden="false" outlineLevel="0" max="3" min="3" style="102" width="10.45"/>
    <col collapsed="false" customWidth="true" hidden="false" outlineLevel="0" max="4" min="4" style="102" width="7.71"/>
    <col collapsed="false" customWidth="true" hidden="false" outlineLevel="0" max="5" min="5" style="103" width="9.88"/>
    <col collapsed="false" customWidth="true" hidden="false" outlineLevel="0" max="6" min="6" style="178" width="14.9"/>
    <col collapsed="false" customWidth="true" hidden="false" outlineLevel="0" max="7" min="7" style="68" width="12.43"/>
    <col collapsed="false" customWidth="true" hidden="false" outlineLevel="0" max="8" min="8" style="180" width="17.86"/>
    <col collapsed="false" customWidth="true" hidden="false" outlineLevel="0" max="9" min="9" style="68" width="12.43"/>
    <col collapsed="false" customWidth="true" hidden="false" outlineLevel="0" max="10" min="10" style="68" width="17.86"/>
    <col collapsed="false" customWidth="true" hidden="false" outlineLevel="0" max="11" min="11" style="68" width="12.43"/>
    <col collapsed="false" customWidth="true" hidden="false" outlineLevel="0" max="12" min="12" style="200" width="18.27"/>
    <col collapsed="false" customWidth="true" hidden="false" outlineLevel="0" max="13" min="13" style="68" width="12.43"/>
    <col collapsed="false" customWidth="true" hidden="false" outlineLevel="0" max="14" min="14" style="200" width="17.86"/>
    <col collapsed="false" customWidth="true" hidden="false" outlineLevel="0" max="15" min="15" style="68" width="12.43"/>
    <col collapsed="false" customWidth="true" hidden="false" outlineLevel="0" max="16" min="16" style="68" width="17.86"/>
    <col collapsed="false" customWidth="true" hidden="false" outlineLevel="0" max="17" min="17" style="68" width="11.57"/>
    <col collapsed="false" customWidth="true" hidden="false" outlineLevel="0" max="18" min="18" style="68" width="11.26"/>
    <col collapsed="false" customWidth="false" hidden="false" outlineLevel="0" max="1022" min="19" style="68" width="9.14"/>
    <col collapsed="false" customWidth="true" hidden="false" outlineLevel="0" max="1024" min="1023" style="1" width="11.64"/>
  </cols>
  <sheetData>
    <row r="1" s="68" customFormat="true" ht="13.8" hidden="false" customHeight="false" outlineLevel="0" collapsed="false">
      <c r="A1" s="27" t="s">
        <v>386</v>
      </c>
      <c r="B1" s="201" t="s">
        <v>387</v>
      </c>
      <c r="C1" s="27"/>
      <c r="D1" s="202"/>
      <c r="E1" s="107"/>
      <c r="F1" s="108"/>
      <c r="AMI1" s="1"/>
      <c r="AMJ1" s="1"/>
    </row>
    <row r="2" s="68" customFormat="true" ht="13.8" hidden="false" customHeight="false" outlineLevel="0" collapsed="false">
      <c r="A2" s="30"/>
      <c r="B2" s="31"/>
      <c r="C2" s="32"/>
      <c r="D2" s="203"/>
      <c r="E2" s="111"/>
      <c r="F2" s="111"/>
      <c r="AMI2" s="1"/>
      <c r="AMJ2" s="1"/>
    </row>
    <row r="3" s="68" customFormat="true" ht="26.9" hidden="false" customHeight="false" outlineLevel="0" collapsed="false">
      <c r="A3" s="34" t="s">
        <v>17</v>
      </c>
      <c r="B3" s="35" t="s">
        <v>18</v>
      </c>
      <c r="C3" s="36" t="s">
        <v>19</v>
      </c>
      <c r="D3" s="204" t="s">
        <v>20</v>
      </c>
      <c r="E3" s="37" t="s">
        <v>21</v>
      </c>
      <c r="F3" s="38" t="s">
        <v>22</v>
      </c>
      <c r="AMI3" s="1"/>
      <c r="AMJ3" s="1"/>
    </row>
    <row r="4" s="68" customFormat="true" ht="13.8" hidden="false" customHeight="false" outlineLevel="0" collapsed="false">
      <c r="A4" s="117"/>
      <c r="B4" s="118"/>
      <c r="C4" s="119"/>
      <c r="D4" s="205"/>
      <c r="E4" s="120"/>
      <c r="F4" s="206"/>
      <c r="AMI4" s="1"/>
      <c r="AMJ4" s="1"/>
    </row>
    <row r="5" customFormat="false" ht="27" hidden="false" customHeight="false" outlineLevel="0" collapsed="false">
      <c r="A5" s="207" t="s">
        <v>388</v>
      </c>
      <c r="B5" s="208" t="s">
        <v>389</v>
      </c>
      <c r="C5" s="51"/>
      <c r="D5" s="209"/>
      <c r="E5" s="52"/>
      <c r="F5" s="94"/>
      <c r="L5" s="210"/>
      <c r="N5" s="210"/>
    </row>
    <row r="6" customFormat="false" ht="14.5" hidden="false" customHeight="false" outlineLevel="0" collapsed="false">
      <c r="A6" s="117"/>
      <c r="B6" s="208" t="s">
        <v>390</v>
      </c>
      <c r="C6" s="51"/>
      <c r="D6" s="209"/>
      <c r="E6" s="52"/>
      <c r="F6" s="94"/>
      <c r="L6" s="210"/>
      <c r="N6" s="210"/>
    </row>
    <row r="7" customFormat="false" ht="27" hidden="false" customHeight="false" outlineLevel="0" collapsed="false">
      <c r="A7" s="117"/>
      <c r="B7" s="208" t="s">
        <v>391</v>
      </c>
      <c r="C7" s="51"/>
      <c r="D7" s="209"/>
      <c r="E7" s="52"/>
      <c r="F7" s="94"/>
      <c r="L7" s="210"/>
      <c r="N7" s="210"/>
    </row>
    <row r="8" customFormat="false" ht="14.5" hidden="false" customHeight="false" outlineLevel="0" collapsed="false">
      <c r="A8" s="117"/>
      <c r="B8" s="55" t="s">
        <v>38</v>
      </c>
      <c r="C8" s="51"/>
      <c r="D8" s="209"/>
      <c r="E8" s="52"/>
      <c r="F8" s="94"/>
      <c r="L8" s="210"/>
      <c r="N8" s="210"/>
    </row>
    <row r="9" customFormat="false" ht="13.8" hidden="false" customHeight="false" outlineLevel="0" collapsed="false">
      <c r="A9" s="117"/>
      <c r="B9" s="211" t="s">
        <v>392</v>
      </c>
      <c r="C9" s="51"/>
      <c r="D9" s="209"/>
      <c r="E9" s="52"/>
      <c r="F9" s="94"/>
      <c r="L9" s="210"/>
      <c r="N9" s="210"/>
    </row>
    <row r="10" customFormat="false" ht="14.5" hidden="false" customHeight="false" outlineLevel="0" collapsed="false">
      <c r="A10" s="117"/>
      <c r="B10" s="212" t="s">
        <v>393</v>
      </c>
      <c r="C10" s="51" t="s">
        <v>88</v>
      </c>
      <c r="D10" s="209" t="n">
        <v>6</v>
      </c>
      <c r="E10" s="52"/>
      <c r="F10" s="94" t="n">
        <f aca="false">D10*E10</f>
        <v>0</v>
      </c>
      <c r="L10" s="210"/>
      <c r="N10" s="210"/>
    </row>
    <row r="11" customFormat="false" ht="27" hidden="false" customHeight="false" outlineLevel="0" collapsed="false">
      <c r="A11" s="117"/>
      <c r="B11" s="192" t="s">
        <v>394</v>
      </c>
      <c r="C11" s="51"/>
      <c r="D11" s="209"/>
      <c r="E11" s="52"/>
      <c r="F11" s="94"/>
      <c r="L11" s="210"/>
      <c r="N11" s="210"/>
    </row>
    <row r="12" customFormat="false" ht="14.5" hidden="false" customHeight="false" outlineLevel="0" collapsed="false">
      <c r="A12" s="117"/>
      <c r="B12" s="212" t="s">
        <v>395</v>
      </c>
      <c r="C12" s="51" t="s">
        <v>88</v>
      </c>
      <c r="D12" s="209" t="n">
        <v>2</v>
      </c>
      <c r="E12" s="52"/>
      <c r="F12" s="94" t="n">
        <f aca="false">D12*E12</f>
        <v>0</v>
      </c>
    </row>
    <row r="13" customFormat="false" ht="27" hidden="false" customHeight="false" outlineLevel="0" collapsed="false">
      <c r="A13" s="117"/>
      <c r="B13" s="192" t="s">
        <v>396</v>
      </c>
      <c r="C13" s="51"/>
      <c r="D13" s="209"/>
      <c r="E13" s="52"/>
      <c r="F13" s="94"/>
    </row>
    <row r="14" s="142" customFormat="true" ht="13.8" hidden="false" customHeight="false" outlineLevel="0" collapsed="false">
      <c r="A14" s="117"/>
      <c r="B14" s="50"/>
      <c r="C14" s="51"/>
      <c r="D14" s="209"/>
      <c r="E14" s="52"/>
      <c r="F14" s="94"/>
      <c r="G14" s="213"/>
      <c r="H14" s="214"/>
      <c r="I14" s="213"/>
      <c r="J14" s="213"/>
      <c r="K14" s="213"/>
      <c r="L14" s="200"/>
      <c r="M14" s="213"/>
      <c r="N14" s="200"/>
      <c r="O14" s="213"/>
      <c r="P14" s="213"/>
      <c r="Q14" s="213"/>
      <c r="R14" s="213"/>
      <c r="AMI14" s="1"/>
      <c r="AMJ14" s="1"/>
    </row>
    <row r="15" s="142" customFormat="true" ht="39.5" hidden="false" customHeight="false" outlineLevel="0" collapsed="false">
      <c r="A15" s="189" t="s">
        <v>397</v>
      </c>
      <c r="B15" s="215" t="s">
        <v>398</v>
      </c>
      <c r="C15" s="216"/>
      <c r="D15" s="216"/>
      <c r="E15" s="217"/>
      <c r="F15" s="218"/>
      <c r="G15" s="213"/>
      <c r="H15" s="214"/>
      <c r="I15" s="213"/>
      <c r="J15" s="213"/>
      <c r="K15" s="213"/>
      <c r="L15" s="200"/>
      <c r="M15" s="213"/>
      <c r="N15" s="200"/>
      <c r="O15" s="213"/>
      <c r="P15" s="213"/>
      <c r="Q15" s="213"/>
      <c r="R15" s="213"/>
      <c r="AMI15" s="1"/>
      <c r="AMJ15" s="1"/>
    </row>
    <row r="16" s="142" customFormat="true" ht="27" hidden="false" customHeight="false" outlineLevel="0" collapsed="false">
      <c r="A16" s="189"/>
      <c r="B16" s="215" t="s">
        <v>399</v>
      </c>
      <c r="C16" s="216"/>
      <c r="D16" s="216"/>
      <c r="E16" s="217"/>
      <c r="F16" s="218"/>
      <c r="G16" s="213"/>
      <c r="H16" s="214"/>
      <c r="I16" s="213"/>
      <c r="J16" s="213"/>
      <c r="K16" s="213"/>
      <c r="L16" s="200"/>
      <c r="M16" s="213"/>
      <c r="N16" s="200"/>
      <c r="O16" s="213"/>
      <c r="P16" s="213"/>
      <c r="Q16" s="213"/>
      <c r="R16" s="213"/>
      <c r="AMI16" s="1"/>
      <c r="AMJ16" s="1"/>
    </row>
    <row r="17" s="142" customFormat="true" ht="14.5" hidden="false" customHeight="false" outlineLevel="0" collapsed="false">
      <c r="A17" s="219"/>
      <c r="B17" s="220" t="s">
        <v>400</v>
      </c>
      <c r="C17" s="51" t="s">
        <v>88</v>
      </c>
      <c r="D17" s="221" t="n">
        <f aca="false">SUM(D9:D13)</f>
        <v>8</v>
      </c>
      <c r="E17" s="222"/>
      <c r="F17" s="218" t="n">
        <f aca="false">E17*D17</f>
        <v>0</v>
      </c>
      <c r="G17" s="213"/>
      <c r="H17" s="214"/>
      <c r="I17" s="213"/>
      <c r="J17" s="213"/>
      <c r="K17" s="213"/>
      <c r="L17" s="200"/>
      <c r="M17" s="213"/>
      <c r="N17" s="200"/>
      <c r="O17" s="213"/>
      <c r="P17" s="213"/>
      <c r="Q17" s="213"/>
      <c r="R17" s="213"/>
      <c r="AMI17" s="1"/>
      <c r="AMJ17" s="1"/>
    </row>
    <row r="18" s="142" customFormat="true" ht="13.8" hidden="false" customHeight="false" outlineLevel="0" collapsed="false">
      <c r="A18" s="219"/>
      <c r="B18" s="220"/>
      <c r="C18" s="216"/>
      <c r="D18" s="216"/>
      <c r="E18" s="217"/>
      <c r="F18" s="218"/>
      <c r="G18" s="213"/>
      <c r="H18" s="214"/>
      <c r="I18" s="213"/>
      <c r="J18" s="213"/>
      <c r="K18" s="213"/>
      <c r="L18" s="200"/>
      <c r="M18" s="213"/>
      <c r="N18" s="200"/>
      <c r="O18" s="213"/>
      <c r="P18" s="213"/>
      <c r="Q18" s="213"/>
      <c r="R18" s="213"/>
      <c r="AMI18" s="1"/>
      <c r="AMJ18" s="1"/>
    </row>
    <row r="19" s="142" customFormat="true" ht="52" hidden="false" customHeight="false" outlineLevel="0" collapsed="false">
      <c r="A19" s="189" t="s">
        <v>401</v>
      </c>
      <c r="B19" s="215" t="s">
        <v>402</v>
      </c>
      <c r="C19" s="51" t="s">
        <v>88</v>
      </c>
      <c r="D19" s="221" t="n">
        <f aca="false">D17</f>
        <v>8</v>
      </c>
      <c r="E19" s="222"/>
      <c r="F19" s="218" t="n">
        <f aca="false">E19*D19</f>
        <v>0</v>
      </c>
      <c r="G19" s="213"/>
      <c r="H19" s="214"/>
      <c r="I19" s="213"/>
      <c r="J19" s="213"/>
      <c r="K19" s="213"/>
      <c r="L19" s="200"/>
      <c r="M19" s="213"/>
      <c r="N19" s="200"/>
      <c r="O19" s="213"/>
      <c r="P19" s="213"/>
      <c r="Q19" s="213"/>
      <c r="R19" s="213"/>
      <c r="AMI19" s="1"/>
      <c r="AMJ19" s="1"/>
    </row>
    <row r="20" s="142" customFormat="true" ht="13.8" hidden="false" customHeight="false" outlineLevel="0" collapsed="false">
      <c r="A20" s="60"/>
      <c r="C20" s="190"/>
      <c r="D20" s="190"/>
      <c r="E20" s="223"/>
      <c r="F20" s="224"/>
      <c r="G20" s="213"/>
      <c r="H20" s="214"/>
      <c r="I20" s="213"/>
      <c r="J20" s="213"/>
      <c r="K20" s="213"/>
      <c r="L20" s="200"/>
      <c r="M20" s="213"/>
      <c r="N20" s="200"/>
      <c r="O20" s="213"/>
      <c r="P20" s="213"/>
      <c r="Q20" s="213"/>
      <c r="R20" s="213"/>
      <c r="AMI20" s="1"/>
      <c r="AMJ20" s="1"/>
    </row>
    <row r="21" s="142" customFormat="true" ht="14.5" hidden="false" customHeight="false" outlineLevel="0" collapsed="false">
      <c r="A21" s="60" t="s">
        <v>403</v>
      </c>
      <c r="B21" s="101" t="s">
        <v>404</v>
      </c>
      <c r="C21" s="190"/>
      <c r="D21" s="190"/>
      <c r="E21" s="223"/>
      <c r="F21" s="224"/>
      <c r="G21" s="213"/>
      <c r="H21" s="214"/>
      <c r="I21" s="213"/>
      <c r="J21" s="213"/>
      <c r="K21" s="213"/>
      <c r="L21" s="200"/>
      <c r="M21" s="213"/>
      <c r="N21" s="200"/>
      <c r="O21" s="213"/>
      <c r="P21" s="213"/>
      <c r="Q21" s="213"/>
      <c r="R21" s="213"/>
      <c r="AMI21" s="1"/>
      <c r="AMJ21" s="1"/>
    </row>
    <row r="22" s="142" customFormat="true" ht="14.5" hidden="false" customHeight="false" outlineLevel="0" collapsed="false">
      <c r="A22" s="60"/>
      <c r="B22" s="57" t="s">
        <v>400</v>
      </c>
      <c r="C22" s="51" t="s">
        <v>88</v>
      </c>
      <c r="D22" s="190" t="n">
        <f aca="false">D19</f>
        <v>8</v>
      </c>
      <c r="E22" s="223"/>
      <c r="F22" s="224" t="n">
        <f aca="false">D22*E22</f>
        <v>0</v>
      </c>
      <c r="G22" s="213"/>
      <c r="H22" s="214"/>
      <c r="I22" s="213"/>
      <c r="J22" s="213"/>
      <c r="K22" s="213"/>
      <c r="L22" s="200"/>
      <c r="M22" s="213"/>
      <c r="N22" s="200"/>
      <c r="O22" s="213"/>
      <c r="P22" s="213"/>
      <c r="Q22" s="213"/>
      <c r="R22" s="213"/>
      <c r="AMI22" s="1"/>
      <c r="AMJ22" s="1"/>
    </row>
    <row r="23" s="142" customFormat="true" ht="13.8" hidden="false" customHeight="false" outlineLevel="0" collapsed="false">
      <c r="A23" s="60"/>
      <c r="B23" s="57"/>
      <c r="C23" s="190"/>
      <c r="D23" s="190"/>
      <c r="E23" s="223"/>
      <c r="F23" s="224"/>
      <c r="G23" s="213"/>
      <c r="H23" s="214"/>
      <c r="I23" s="213"/>
      <c r="J23" s="213"/>
      <c r="K23" s="213"/>
      <c r="L23" s="200"/>
      <c r="M23" s="213"/>
      <c r="N23" s="200"/>
      <c r="O23" s="213"/>
      <c r="P23" s="213"/>
      <c r="Q23" s="213"/>
      <c r="R23" s="213"/>
      <c r="AMI23" s="1"/>
      <c r="AMJ23" s="1"/>
    </row>
    <row r="24" s="142" customFormat="true" ht="14.5" hidden="false" customHeight="false" outlineLevel="0" collapsed="false">
      <c r="A24" s="60" t="s">
        <v>405</v>
      </c>
      <c r="B24" s="101" t="s">
        <v>406</v>
      </c>
      <c r="C24" s="190"/>
      <c r="D24" s="190"/>
      <c r="E24" s="223"/>
      <c r="F24" s="224"/>
      <c r="G24" s="213"/>
      <c r="H24" s="214"/>
      <c r="I24" s="213"/>
      <c r="J24" s="213"/>
      <c r="K24" s="213"/>
      <c r="L24" s="200"/>
      <c r="M24" s="213"/>
      <c r="N24" s="200"/>
      <c r="O24" s="213"/>
      <c r="P24" s="213"/>
      <c r="Q24" s="213"/>
      <c r="R24" s="213"/>
      <c r="AMI24" s="1"/>
      <c r="AMJ24" s="1"/>
    </row>
    <row r="25" s="142" customFormat="true" ht="14.5" hidden="false" customHeight="false" outlineLevel="0" collapsed="false">
      <c r="A25" s="225"/>
      <c r="B25" s="57" t="s">
        <v>407</v>
      </c>
      <c r="C25" s="51" t="s">
        <v>88</v>
      </c>
      <c r="D25" s="190" t="n">
        <f aca="false">D19</f>
        <v>8</v>
      </c>
      <c r="E25" s="223"/>
      <c r="F25" s="224" t="n">
        <f aca="false">D25*E25</f>
        <v>0</v>
      </c>
      <c r="G25" s="213"/>
      <c r="H25" s="214"/>
      <c r="I25" s="213"/>
      <c r="J25" s="213"/>
      <c r="K25" s="213"/>
      <c r="L25" s="200"/>
      <c r="M25" s="213"/>
      <c r="N25" s="200"/>
      <c r="O25" s="213"/>
      <c r="P25" s="213"/>
      <c r="Q25" s="213"/>
      <c r="R25" s="213"/>
      <c r="AMI25" s="1"/>
      <c r="AMJ25" s="1"/>
    </row>
    <row r="26" s="142" customFormat="true" ht="13.8" hidden="false" customHeight="false" outlineLevel="0" collapsed="false">
      <c r="A26" s="225"/>
      <c r="B26" s="57"/>
      <c r="C26" s="190"/>
      <c r="D26" s="190"/>
      <c r="E26" s="223"/>
      <c r="F26" s="224"/>
      <c r="G26" s="213"/>
      <c r="H26" s="214"/>
      <c r="I26" s="213"/>
      <c r="J26" s="213"/>
      <c r="K26" s="213"/>
      <c r="L26" s="200"/>
      <c r="M26" s="213"/>
      <c r="N26" s="200"/>
      <c r="O26" s="213"/>
      <c r="P26" s="213"/>
      <c r="Q26" s="213"/>
      <c r="R26" s="213"/>
      <c r="AMI26" s="1"/>
      <c r="AMJ26" s="1"/>
    </row>
    <row r="27" s="142" customFormat="true" ht="39.5" hidden="false" customHeight="false" outlineLevel="0" collapsed="false">
      <c r="A27" s="189" t="s">
        <v>408</v>
      </c>
      <c r="B27" s="226" t="s">
        <v>409</v>
      </c>
      <c r="C27" s="216"/>
      <c r="D27" s="216"/>
      <c r="E27" s="227"/>
      <c r="F27" s="218"/>
      <c r="G27" s="213"/>
      <c r="H27" s="214"/>
      <c r="I27" s="213"/>
      <c r="J27" s="213"/>
      <c r="K27" s="213"/>
      <c r="L27" s="200"/>
      <c r="M27" s="213"/>
      <c r="N27" s="200"/>
      <c r="O27" s="213"/>
      <c r="P27" s="213"/>
      <c r="Q27" s="213"/>
      <c r="R27" s="213"/>
      <c r="AMI27" s="1"/>
      <c r="AMJ27" s="1"/>
    </row>
    <row r="28" s="142" customFormat="true" ht="14.5" hidden="false" customHeight="false" outlineLevel="0" collapsed="false">
      <c r="A28" s="219"/>
      <c r="B28" s="220" t="s">
        <v>410</v>
      </c>
      <c r="C28" s="216" t="s">
        <v>82</v>
      </c>
      <c r="D28" s="216" t="n">
        <v>40</v>
      </c>
      <c r="E28" s="227"/>
      <c r="F28" s="218" t="n">
        <f aca="false">SUM(D28*E28)</f>
        <v>0</v>
      </c>
      <c r="G28" s="213"/>
      <c r="H28" s="214"/>
      <c r="I28" s="213"/>
      <c r="J28" s="213"/>
      <c r="K28" s="213"/>
      <c r="L28" s="200"/>
      <c r="M28" s="213"/>
      <c r="N28" s="200"/>
      <c r="O28" s="213"/>
      <c r="P28" s="213"/>
      <c r="Q28" s="213"/>
      <c r="R28" s="213"/>
      <c r="AMI28" s="1"/>
      <c r="AMJ28" s="1"/>
    </row>
    <row r="29" s="229" customFormat="true" ht="14.5" hidden="false" customHeight="false" outlineLevel="0" collapsed="false">
      <c r="A29" s="60"/>
      <c r="B29" s="220" t="s">
        <v>411</v>
      </c>
      <c r="C29" s="216" t="s">
        <v>82</v>
      </c>
      <c r="D29" s="216" t="n">
        <v>25</v>
      </c>
      <c r="E29" s="228"/>
      <c r="F29" s="197" t="n">
        <f aca="false">SUM(D29*E29)</f>
        <v>0</v>
      </c>
      <c r="AMI29" s="1"/>
      <c r="AMJ29" s="1"/>
    </row>
    <row r="30" s="142" customFormat="true" ht="13.8" hidden="false" customHeight="false" outlineLevel="0" collapsed="false">
      <c r="A30" s="230"/>
      <c r="B30" s="231"/>
      <c r="C30" s="232"/>
      <c r="D30" s="232"/>
      <c r="E30" s="103"/>
      <c r="F30" s="233"/>
      <c r="G30" s="213"/>
      <c r="H30" s="214"/>
      <c r="I30" s="213"/>
      <c r="J30" s="213"/>
      <c r="K30" s="213"/>
      <c r="L30" s="200"/>
      <c r="M30" s="213"/>
      <c r="N30" s="200"/>
      <c r="O30" s="213"/>
      <c r="P30" s="213"/>
      <c r="Q30" s="213"/>
      <c r="R30" s="213"/>
      <c r="AMI30" s="1"/>
      <c r="AMJ30" s="1"/>
    </row>
    <row r="31" s="229" customFormat="true" ht="39.5" hidden="false" customHeight="false" outlineLevel="0" collapsed="false">
      <c r="A31" s="189" t="s">
        <v>412</v>
      </c>
      <c r="B31" s="234" t="s">
        <v>413</v>
      </c>
      <c r="C31" s="216"/>
      <c r="D31" s="216"/>
      <c r="E31" s="227"/>
      <c r="F31" s="218"/>
      <c r="AMI31" s="1"/>
      <c r="AMJ31" s="1"/>
    </row>
    <row r="32" s="229" customFormat="true" ht="14.5" hidden="false" customHeight="false" outlineLevel="0" collapsed="false">
      <c r="A32" s="219"/>
      <c r="B32" s="220" t="s">
        <v>414</v>
      </c>
      <c r="C32" s="216" t="s">
        <v>82</v>
      </c>
      <c r="D32" s="216" t="n">
        <f aca="false">D28</f>
        <v>40</v>
      </c>
      <c r="E32" s="227"/>
      <c r="F32" s="218" t="n">
        <f aca="false">SUM(D32*E32)</f>
        <v>0</v>
      </c>
      <c r="AMI32" s="1"/>
      <c r="AMJ32" s="1"/>
    </row>
    <row r="33" s="229" customFormat="true" ht="14.5" hidden="false" customHeight="false" outlineLevel="0" collapsed="false">
      <c r="A33" s="219"/>
      <c r="B33" s="220" t="s">
        <v>414</v>
      </c>
      <c r="C33" s="216" t="s">
        <v>82</v>
      </c>
      <c r="D33" s="216" t="n">
        <f aca="false">D29</f>
        <v>25</v>
      </c>
      <c r="E33" s="227"/>
      <c r="F33" s="218" t="n">
        <f aca="false">SUM(D33*E33)</f>
        <v>0</v>
      </c>
      <c r="AMI33" s="1"/>
      <c r="AMJ33" s="1"/>
    </row>
    <row r="34" s="229" customFormat="true" ht="13.8" hidden="false" customHeight="false" outlineLevel="0" collapsed="false">
      <c r="A34" s="189"/>
      <c r="B34" s="235"/>
      <c r="C34" s="216"/>
      <c r="D34" s="216"/>
      <c r="E34" s="227"/>
      <c r="F34" s="218"/>
      <c r="AMI34" s="1"/>
      <c r="AMJ34" s="1"/>
    </row>
    <row r="35" s="142" customFormat="true" ht="27" hidden="false" customHeight="false" outlineLevel="0" collapsed="false">
      <c r="A35" s="60" t="s">
        <v>415</v>
      </c>
      <c r="B35" s="101" t="s">
        <v>321</v>
      </c>
      <c r="C35" s="51" t="s">
        <v>88</v>
      </c>
      <c r="D35" s="236" t="n">
        <v>14</v>
      </c>
      <c r="E35" s="237"/>
      <c r="F35" s="238" t="n">
        <f aca="false">E35*D35</f>
        <v>0</v>
      </c>
      <c r="G35" s="213"/>
      <c r="H35" s="214"/>
      <c r="I35" s="213"/>
      <c r="J35" s="213"/>
      <c r="K35" s="213"/>
      <c r="L35" s="200"/>
      <c r="M35" s="213"/>
      <c r="N35" s="200"/>
      <c r="O35" s="213"/>
      <c r="P35" s="213"/>
      <c r="Q35" s="213"/>
      <c r="R35" s="213"/>
      <c r="AMI35" s="1"/>
      <c r="AMJ35" s="1"/>
    </row>
    <row r="36" s="142" customFormat="true" ht="13.8" hidden="false" customHeight="false" outlineLevel="0" collapsed="false">
      <c r="A36" s="60"/>
      <c r="C36" s="236"/>
      <c r="D36" s="236"/>
      <c r="E36" s="237"/>
      <c r="F36" s="238"/>
      <c r="G36" s="213"/>
      <c r="H36" s="214"/>
      <c r="I36" s="213"/>
      <c r="J36" s="213"/>
      <c r="K36" s="213"/>
      <c r="L36" s="200"/>
      <c r="M36" s="213"/>
      <c r="N36" s="200"/>
      <c r="O36" s="213"/>
      <c r="P36" s="213"/>
      <c r="Q36" s="213"/>
      <c r="R36" s="213"/>
      <c r="AMI36" s="1"/>
      <c r="AMJ36" s="1"/>
    </row>
    <row r="37" s="142" customFormat="true" ht="39.5" hidden="false" customHeight="false" outlineLevel="0" collapsed="false">
      <c r="A37" s="60" t="s">
        <v>416</v>
      </c>
      <c r="B37" s="50" t="s">
        <v>379</v>
      </c>
      <c r="C37" s="236" t="s">
        <v>160</v>
      </c>
      <c r="D37" s="236" t="n">
        <v>30</v>
      </c>
      <c r="E37" s="237"/>
      <c r="F37" s="238" t="n">
        <f aca="false">E37*D37</f>
        <v>0</v>
      </c>
      <c r="G37" s="213"/>
      <c r="H37" s="214"/>
      <c r="I37" s="213"/>
      <c r="J37" s="213"/>
      <c r="K37" s="213"/>
      <c r="L37" s="200"/>
      <c r="M37" s="213"/>
      <c r="N37" s="200"/>
      <c r="O37" s="213"/>
      <c r="P37" s="213"/>
      <c r="Q37" s="213"/>
      <c r="R37" s="213"/>
      <c r="AMI37" s="1"/>
      <c r="AMJ37" s="1"/>
    </row>
    <row r="38" s="142" customFormat="true" ht="13.8" hidden="false" customHeight="false" outlineLevel="0" collapsed="false">
      <c r="A38" s="60"/>
      <c r="B38" s="50"/>
      <c r="C38" s="236"/>
      <c r="D38" s="236"/>
      <c r="E38" s="237"/>
      <c r="F38" s="238"/>
      <c r="G38" s="213"/>
      <c r="H38" s="214"/>
      <c r="I38" s="213"/>
      <c r="J38" s="213"/>
      <c r="K38" s="213"/>
      <c r="L38" s="200"/>
      <c r="M38" s="213"/>
      <c r="N38" s="200"/>
      <c r="O38" s="213"/>
      <c r="P38" s="213"/>
      <c r="Q38" s="213"/>
      <c r="R38" s="213"/>
      <c r="AMI38" s="1"/>
      <c r="AMJ38" s="1"/>
    </row>
    <row r="39" s="142" customFormat="true" ht="39.5" hidden="false" customHeight="false" outlineLevel="0" collapsed="false">
      <c r="A39" s="60" t="s">
        <v>417</v>
      </c>
      <c r="B39" s="50" t="s">
        <v>163</v>
      </c>
      <c r="C39" s="51" t="s">
        <v>164</v>
      </c>
      <c r="D39" s="51" t="s">
        <v>165</v>
      </c>
      <c r="E39" s="239"/>
      <c r="F39" s="238" t="n">
        <f aca="false">D39*E39</f>
        <v>0</v>
      </c>
      <c r="G39" s="213"/>
      <c r="H39" s="214"/>
      <c r="I39" s="213"/>
      <c r="J39" s="213"/>
      <c r="K39" s="213"/>
      <c r="L39" s="200"/>
      <c r="M39" s="213"/>
      <c r="N39" s="200"/>
      <c r="O39" s="213"/>
      <c r="P39" s="213"/>
      <c r="Q39" s="213"/>
      <c r="R39" s="213"/>
      <c r="AMI39" s="1"/>
      <c r="AMJ39" s="1"/>
    </row>
    <row r="40" s="142" customFormat="true" ht="13.8" hidden="false" customHeight="false" outlineLevel="0" collapsed="false">
      <c r="A40" s="60"/>
      <c r="B40" s="50"/>
      <c r="C40" s="236"/>
      <c r="D40" s="236"/>
      <c r="E40" s="239"/>
      <c r="F40" s="237"/>
      <c r="G40" s="213"/>
      <c r="H40" s="214"/>
      <c r="I40" s="213"/>
      <c r="J40" s="213"/>
      <c r="K40" s="213"/>
      <c r="L40" s="200"/>
      <c r="M40" s="213"/>
      <c r="N40" s="200"/>
      <c r="O40" s="213"/>
      <c r="P40" s="213"/>
      <c r="Q40" s="213"/>
      <c r="R40" s="213"/>
      <c r="AMI40" s="1"/>
      <c r="AMJ40" s="1"/>
    </row>
    <row r="41" s="142" customFormat="true" ht="52" hidden="false" customHeight="false" outlineLevel="0" collapsed="false">
      <c r="A41" s="60" t="s">
        <v>418</v>
      </c>
      <c r="B41" s="140" t="s">
        <v>419</v>
      </c>
      <c r="C41" s="51" t="s">
        <v>164</v>
      </c>
      <c r="D41" s="77" t="n">
        <v>1</v>
      </c>
      <c r="E41" s="239"/>
      <c r="F41" s="224" t="n">
        <f aca="false">D41*E41</f>
        <v>0</v>
      </c>
      <c r="G41" s="213"/>
      <c r="H41" s="214"/>
      <c r="I41" s="213"/>
      <c r="J41" s="213"/>
      <c r="K41" s="213"/>
      <c r="L41" s="200"/>
      <c r="M41" s="213"/>
      <c r="N41" s="200"/>
      <c r="O41" s="213"/>
      <c r="P41" s="213"/>
      <c r="Q41" s="213"/>
      <c r="R41" s="213"/>
      <c r="AMI41" s="1"/>
      <c r="AMJ41" s="1"/>
    </row>
    <row r="42" s="142" customFormat="true" ht="13.8" hidden="false" customHeight="false" outlineLevel="0" collapsed="false">
      <c r="A42" s="60"/>
      <c r="B42" s="141"/>
      <c r="C42" s="190"/>
      <c r="D42" s="77"/>
      <c r="E42" s="240"/>
      <c r="F42" s="124"/>
      <c r="G42" s="213"/>
      <c r="H42" s="214"/>
      <c r="I42" s="213"/>
      <c r="J42" s="213"/>
      <c r="K42" s="213"/>
      <c r="L42" s="200"/>
      <c r="M42" s="213"/>
      <c r="N42" s="200"/>
      <c r="O42" s="213"/>
      <c r="P42" s="213"/>
      <c r="Q42" s="213"/>
      <c r="R42" s="213"/>
      <c r="AMI42" s="1"/>
      <c r="AMJ42" s="1"/>
    </row>
    <row r="43" s="142" customFormat="true" ht="27" hidden="false" customHeight="false" outlineLevel="0" collapsed="false">
      <c r="A43" s="60" t="s">
        <v>420</v>
      </c>
      <c r="B43" s="140" t="s">
        <v>169</v>
      </c>
      <c r="C43" s="51" t="s">
        <v>164</v>
      </c>
      <c r="D43" s="77" t="n">
        <v>1</v>
      </c>
      <c r="E43" s="239"/>
      <c r="F43" s="224" t="n">
        <f aca="false">D43*E43</f>
        <v>0</v>
      </c>
      <c r="G43" s="213"/>
      <c r="H43" s="214"/>
      <c r="I43" s="213"/>
      <c r="J43" s="213"/>
      <c r="K43" s="213"/>
      <c r="L43" s="200"/>
      <c r="M43" s="213"/>
      <c r="N43" s="200"/>
      <c r="O43" s="213"/>
      <c r="P43" s="213"/>
      <c r="Q43" s="213"/>
      <c r="R43" s="213"/>
      <c r="AMI43" s="1"/>
      <c r="AMJ43" s="1"/>
    </row>
    <row r="44" s="142" customFormat="true" ht="13.8" hidden="false" customHeight="false" outlineLevel="0" collapsed="false">
      <c r="A44" s="60"/>
      <c r="B44" s="141"/>
      <c r="C44" s="190"/>
      <c r="D44" s="77"/>
      <c r="E44" s="240"/>
      <c r="F44" s="124"/>
      <c r="G44" s="213"/>
      <c r="H44" s="214"/>
      <c r="I44" s="213"/>
      <c r="J44" s="213"/>
      <c r="K44" s="213"/>
      <c r="L44" s="200"/>
      <c r="M44" s="213"/>
      <c r="N44" s="200"/>
      <c r="O44" s="213"/>
      <c r="P44" s="213"/>
      <c r="Q44" s="213"/>
      <c r="R44" s="213"/>
      <c r="AMI44" s="1"/>
      <c r="AMJ44" s="1"/>
    </row>
    <row r="45" s="142" customFormat="true" ht="14.5" hidden="false" customHeight="false" outlineLevel="0" collapsed="false">
      <c r="A45" s="60" t="s">
        <v>421</v>
      </c>
      <c r="B45" s="140" t="s">
        <v>422</v>
      </c>
      <c r="C45" s="51" t="s">
        <v>164</v>
      </c>
      <c r="D45" s="77" t="n">
        <v>1</v>
      </c>
      <c r="E45" s="240"/>
      <c r="F45" s="224" t="n">
        <f aca="false">D45*E45</f>
        <v>0</v>
      </c>
      <c r="G45" s="213"/>
      <c r="H45" s="214"/>
      <c r="I45" s="213"/>
      <c r="J45" s="213"/>
      <c r="K45" s="213"/>
      <c r="L45" s="200"/>
      <c r="M45" s="213"/>
      <c r="N45" s="200"/>
      <c r="O45" s="213"/>
      <c r="P45" s="213"/>
      <c r="Q45" s="213"/>
      <c r="R45" s="213"/>
      <c r="AMI45" s="1"/>
      <c r="AMJ45" s="1"/>
    </row>
    <row r="46" s="142" customFormat="true" ht="13.8" hidden="false" customHeight="false" outlineLevel="0" collapsed="false">
      <c r="A46" s="60"/>
      <c r="B46" s="241"/>
      <c r="C46" s="196"/>
      <c r="D46" s="77"/>
      <c r="E46" s="240"/>
      <c r="F46" s="103"/>
      <c r="G46" s="213"/>
      <c r="H46" s="214"/>
      <c r="I46" s="213"/>
      <c r="J46" s="213"/>
      <c r="K46" s="213"/>
      <c r="L46" s="200"/>
      <c r="M46" s="213"/>
      <c r="N46" s="200"/>
      <c r="O46" s="213"/>
      <c r="P46" s="213"/>
      <c r="Q46" s="213"/>
      <c r="R46" s="213"/>
      <c r="AMI46" s="1"/>
      <c r="AMJ46" s="1"/>
    </row>
    <row r="47" s="142" customFormat="true" ht="14.5" hidden="false" customHeight="false" outlineLevel="0" collapsed="false">
      <c r="A47" s="44" t="s">
        <v>423</v>
      </c>
      <c r="B47" s="50" t="s">
        <v>424</v>
      </c>
      <c r="C47" s="51" t="s">
        <v>164</v>
      </c>
      <c r="D47" s="77" t="n">
        <v>1</v>
      </c>
      <c r="E47" s="240"/>
      <c r="F47" s="94" t="n">
        <f aca="false">D47*E47</f>
        <v>0</v>
      </c>
      <c r="G47" s="213"/>
      <c r="H47" s="214"/>
      <c r="I47" s="213"/>
      <c r="J47" s="213"/>
      <c r="K47" s="213"/>
      <c r="L47" s="200"/>
      <c r="M47" s="213"/>
      <c r="N47" s="200"/>
      <c r="O47" s="213"/>
      <c r="P47" s="213"/>
      <c r="Q47" s="213"/>
      <c r="R47" s="213"/>
      <c r="AMI47" s="1"/>
      <c r="AMJ47" s="1"/>
    </row>
    <row r="48" s="142" customFormat="true" ht="13.8" hidden="false" customHeight="false" outlineLevel="0" collapsed="false">
      <c r="A48" s="60"/>
      <c r="B48" s="241"/>
      <c r="C48" s="102"/>
      <c r="D48" s="242"/>
      <c r="E48" s="103"/>
      <c r="F48" s="178"/>
      <c r="G48" s="213"/>
      <c r="H48" s="214"/>
      <c r="I48" s="213"/>
      <c r="J48" s="213"/>
      <c r="K48" s="213"/>
      <c r="L48" s="200"/>
      <c r="M48" s="213"/>
      <c r="N48" s="200"/>
      <c r="O48" s="213"/>
      <c r="P48" s="213"/>
      <c r="Q48" s="213"/>
      <c r="R48" s="213"/>
      <c r="AMI48" s="1"/>
      <c r="AMJ48" s="1"/>
    </row>
    <row r="49" s="142" customFormat="true" ht="14.5" hidden="false" customHeight="false" outlineLevel="0" collapsed="false">
      <c r="A49" s="80"/>
      <c r="B49" s="81" t="str">
        <f aca="false">B1&amp;" UKUPNO:"</f>
        <v>RADIJATORSKO GRIJANJE - RESTORAN UKUPNO:</v>
      </c>
      <c r="C49" s="174"/>
      <c r="D49" s="175"/>
      <c r="E49" s="243"/>
      <c r="F49" s="244" t="n">
        <f aca="false">SUM(F1:F47)</f>
        <v>0</v>
      </c>
      <c r="G49" s="213"/>
      <c r="H49" s="214"/>
      <c r="I49" s="213"/>
      <c r="J49" s="213"/>
      <c r="K49" s="213"/>
      <c r="L49" s="200"/>
      <c r="M49" s="213"/>
      <c r="N49" s="200"/>
      <c r="O49" s="213"/>
      <c r="P49" s="213"/>
      <c r="Q49" s="213"/>
      <c r="R49" s="213"/>
      <c r="AMI49" s="1"/>
      <c r="AMJ49" s="1"/>
    </row>
    <row r="50" s="142" customFormat="true" ht="13.8" hidden="false" customHeight="false" outlineLevel="0" collapsed="false">
      <c r="A50" s="95"/>
      <c r="C50" s="102"/>
      <c r="D50" s="102"/>
      <c r="E50" s="103"/>
      <c r="F50" s="178"/>
      <c r="G50" s="213"/>
      <c r="H50" s="214"/>
      <c r="I50" s="213"/>
      <c r="J50" s="213"/>
      <c r="K50" s="213"/>
      <c r="L50" s="200"/>
      <c r="M50" s="213"/>
      <c r="N50" s="200"/>
      <c r="O50" s="213"/>
      <c r="P50" s="213"/>
      <c r="Q50" s="213"/>
      <c r="R50" s="213"/>
      <c r="AMI50" s="1"/>
      <c r="AMJ50" s="1"/>
    </row>
    <row r="51" s="142" customFormat="true" ht="14.5" hidden="false" customHeight="false" outlineLevel="0" collapsed="false">
      <c r="A51" s="225"/>
      <c r="B51" s="90" t="s">
        <v>174</v>
      </c>
      <c r="C51" s="245"/>
      <c r="D51" s="245"/>
      <c r="E51" s="103"/>
      <c r="F51" s="178"/>
      <c r="G51" s="213"/>
      <c r="H51" s="214"/>
      <c r="I51" s="213"/>
      <c r="J51" s="213"/>
      <c r="K51" s="213"/>
      <c r="L51" s="200"/>
      <c r="M51" s="213"/>
      <c r="N51" s="200"/>
      <c r="O51" s="213"/>
      <c r="P51" s="213"/>
      <c r="Q51" s="213"/>
      <c r="R51" s="213"/>
      <c r="AMI51" s="1"/>
      <c r="AMJ51" s="1"/>
    </row>
    <row r="52" s="142" customFormat="true" ht="27" hidden="false" customHeight="false" outlineLevel="0" collapsed="false">
      <c r="A52" s="225"/>
      <c r="B52" s="246" t="s">
        <v>175</v>
      </c>
      <c r="C52" s="245"/>
      <c r="D52" s="245"/>
      <c r="E52" s="103"/>
      <c r="F52" s="178"/>
      <c r="G52" s="213"/>
      <c r="H52" s="214"/>
      <c r="I52" s="213"/>
      <c r="J52" s="213"/>
      <c r="K52" s="213"/>
      <c r="L52" s="200"/>
      <c r="M52" s="213"/>
      <c r="N52" s="200"/>
      <c r="O52" s="213"/>
      <c r="P52" s="213"/>
      <c r="Q52" s="213"/>
      <c r="R52" s="213"/>
      <c r="AMI52" s="1"/>
      <c r="AMJ52" s="1"/>
    </row>
    <row r="53" s="142" customFormat="true" ht="13.8" hidden="false" customHeight="false" outlineLevel="0" collapsed="false">
      <c r="A53" s="225"/>
      <c r="B53" s="213"/>
      <c r="C53" s="245"/>
      <c r="D53" s="245"/>
      <c r="E53" s="103"/>
      <c r="F53" s="178"/>
      <c r="G53" s="213"/>
      <c r="H53" s="214"/>
      <c r="I53" s="213"/>
      <c r="J53" s="213"/>
      <c r="K53" s="213"/>
      <c r="L53" s="200"/>
      <c r="M53" s="213"/>
      <c r="N53" s="200"/>
      <c r="O53" s="213"/>
      <c r="P53" s="213"/>
      <c r="Q53" s="213"/>
      <c r="R53" s="213"/>
      <c r="AMI53" s="1"/>
      <c r="AMJ53" s="1"/>
    </row>
    <row r="54" s="142" customFormat="true" ht="13.8" hidden="false" customHeight="false" outlineLevel="0" collapsed="false">
      <c r="A54" s="225"/>
      <c r="B54" s="213"/>
      <c r="C54" s="245"/>
      <c r="D54" s="245"/>
      <c r="E54" s="103"/>
      <c r="F54" s="178"/>
      <c r="G54" s="213"/>
      <c r="H54" s="214"/>
      <c r="I54" s="213"/>
      <c r="J54" s="213"/>
      <c r="K54" s="213"/>
      <c r="L54" s="200"/>
      <c r="M54" s="213"/>
      <c r="N54" s="200"/>
      <c r="O54" s="213"/>
      <c r="P54" s="213"/>
      <c r="Q54" s="213"/>
      <c r="R54" s="213"/>
      <c r="AMI54" s="1"/>
      <c r="AMJ54" s="1"/>
    </row>
    <row r="55" s="142" customFormat="true" ht="13.8" hidden="false" customHeight="false" outlineLevel="0" collapsed="false">
      <c r="A55" s="225"/>
      <c r="B55" s="213"/>
      <c r="C55" s="245"/>
      <c r="D55" s="245"/>
      <c r="E55" s="103"/>
      <c r="F55" s="178"/>
      <c r="G55" s="213"/>
      <c r="H55" s="214"/>
      <c r="I55" s="213"/>
      <c r="J55" s="213"/>
      <c r="K55" s="213"/>
      <c r="L55" s="200"/>
      <c r="M55" s="213"/>
      <c r="N55" s="200"/>
      <c r="O55" s="213"/>
      <c r="P55" s="213"/>
      <c r="Q55" s="213"/>
      <c r="R55" s="213"/>
      <c r="AMI55" s="1"/>
      <c r="AMJ55" s="1"/>
    </row>
    <row r="56" s="142" customFormat="true" ht="13.8" hidden="false" customHeight="false" outlineLevel="0" collapsed="false">
      <c r="A56" s="225"/>
      <c r="B56" s="213"/>
      <c r="C56" s="245"/>
      <c r="D56" s="245"/>
      <c r="E56" s="103"/>
      <c r="F56" s="178"/>
      <c r="G56" s="213"/>
      <c r="H56" s="214"/>
      <c r="I56" s="213"/>
      <c r="J56" s="213"/>
      <c r="K56" s="213"/>
      <c r="L56" s="200"/>
      <c r="M56" s="213"/>
      <c r="N56" s="200"/>
      <c r="O56" s="213"/>
      <c r="P56" s="213"/>
      <c r="Q56" s="213"/>
      <c r="R56" s="213"/>
      <c r="AMI56" s="1"/>
      <c r="AMJ56" s="1"/>
    </row>
    <row r="57" s="142" customFormat="true" ht="13.8" hidden="false" customHeight="false" outlineLevel="0" collapsed="false">
      <c r="A57" s="225"/>
      <c r="B57" s="213"/>
      <c r="C57" s="245"/>
      <c r="D57" s="245"/>
      <c r="E57" s="103"/>
      <c r="F57" s="178"/>
      <c r="G57" s="213"/>
      <c r="H57" s="214"/>
      <c r="I57" s="213"/>
      <c r="J57" s="213"/>
      <c r="K57" s="213"/>
      <c r="L57" s="200"/>
      <c r="M57" s="213"/>
      <c r="N57" s="200"/>
      <c r="O57" s="213"/>
      <c r="P57" s="213"/>
      <c r="Q57" s="213"/>
      <c r="R57" s="213"/>
      <c r="AMI57" s="1"/>
      <c r="AMJ57" s="1"/>
    </row>
    <row r="58" s="142" customFormat="true" ht="13.8" hidden="false" customHeight="false" outlineLevel="0" collapsed="false">
      <c r="A58" s="95"/>
      <c r="C58" s="102"/>
      <c r="D58" s="102"/>
      <c r="E58" s="103"/>
      <c r="F58" s="178"/>
      <c r="G58" s="213"/>
      <c r="H58" s="214"/>
      <c r="I58" s="213"/>
      <c r="J58" s="213"/>
      <c r="K58" s="213"/>
      <c r="L58" s="200"/>
      <c r="M58" s="213"/>
      <c r="N58" s="200"/>
      <c r="O58" s="213"/>
      <c r="P58" s="213"/>
      <c r="Q58" s="213"/>
      <c r="R58" s="213"/>
      <c r="AMI58" s="1"/>
      <c r="AMJ58" s="1"/>
    </row>
    <row r="59" s="142" customFormat="true" ht="13.8" hidden="false" customHeight="false" outlineLevel="0" collapsed="false">
      <c r="A59" s="95"/>
      <c r="C59" s="102"/>
      <c r="D59" s="102"/>
      <c r="E59" s="103"/>
      <c r="F59" s="178"/>
      <c r="G59" s="213"/>
      <c r="H59" s="214"/>
      <c r="I59" s="213"/>
      <c r="J59" s="213"/>
      <c r="K59" s="213"/>
      <c r="L59" s="200"/>
      <c r="M59" s="213"/>
      <c r="N59" s="200"/>
      <c r="O59" s="213"/>
      <c r="P59" s="213"/>
      <c r="Q59" s="213"/>
      <c r="R59" s="213"/>
      <c r="AMI59" s="1"/>
      <c r="AMJ59" s="1"/>
    </row>
    <row r="60" s="142" customFormat="true" ht="13.8" hidden="false" customHeight="false" outlineLevel="0" collapsed="false">
      <c r="A60" s="95"/>
      <c r="C60" s="102"/>
      <c r="D60" s="102"/>
      <c r="E60" s="103"/>
      <c r="F60" s="178"/>
      <c r="G60" s="213"/>
      <c r="H60" s="214"/>
      <c r="I60" s="213"/>
      <c r="J60" s="213"/>
      <c r="K60" s="213"/>
      <c r="L60" s="200"/>
      <c r="M60" s="213"/>
      <c r="N60" s="200"/>
      <c r="O60" s="213"/>
      <c r="P60" s="213"/>
      <c r="Q60" s="213"/>
      <c r="R60" s="213"/>
      <c r="AMI60" s="1"/>
      <c r="AMJ60" s="1"/>
    </row>
    <row r="61" s="142" customFormat="true" ht="13.8" hidden="false" customHeight="false" outlineLevel="0" collapsed="false">
      <c r="A61" s="95"/>
      <c r="C61" s="102"/>
      <c r="D61" s="102"/>
      <c r="E61" s="103"/>
      <c r="F61" s="178"/>
      <c r="G61" s="213"/>
      <c r="H61" s="214"/>
      <c r="I61" s="213"/>
      <c r="J61" s="213"/>
      <c r="K61" s="213"/>
      <c r="L61" s="200"/>
      <c r="M61" s="213"/>
      <c r="N61" s="200"/>
      <c r="O61" s="213"/>
      <c r="P61" s="213"/>
      <c r="Q61" s="213"/>
      <c r="R61" s="213"/>
      <c r="AMI61" s="1"/>
      <c r="AMJ61" s="1"/>
    </row>
    <row r="62" s="142" customFormat="true" ht="13.8" hidden="false" customHeight="false" outlineLevel="0" collapsed="false">
      <c r="A62" s="95"/>
      <c r="C62" s="102"/>
      <c r="D62" s="102"/>
      <c r="E62" s="103"/>
      <c r="F62" s="178"/>
      <c r="G62" s="213"/>
      <c r="H62" s="214"/>
      <c r="I62" s="213"/>
      <c r="J62" s="213"/>
      <c r="K62" s="213"/>
      <c r="L62" s="200"/>
      <c r="M62" s="213"/>
      <c r="N62" s="200"/>
      <c r="O62" s="213"/>
      <c r="P62" s="213"/>
      <c r="Q62" s="213"/>
      <c r="R62" s="213"/>
      <c r="AMI62" s="1"/>
      <c r="AMJ62" s="1"/>
    </row>
    <row r="63" s="142" customFormat="true" ht="13.8" hidden="false" customHeight="false" outlineLevel="0" collapsed="false">
      <c r="A63" s="95"/>
      <c r="C63" s="102"/>
      <c r="D63" s="102"/>
      <c r="E63" s="103"/>
      <c r="F63" s="178"/>
      <c r="G63" s="213"/>
      <c r="H63" s="214"/>
      <c r="I63" s="213"/>
      <c r="J63" s="213"/>
      <c r="K63" s="213"/>
      <c r="L63" s="200"/>
      <c r="M63" s="213"/>
      <c r="N63" s="200"/>
      <c r="O63" s="213"/>
      <c r="P63" s="213"/>
      <c r="Q63" s="213"/>
      <c r="R63" s="213"/>
      <c r="AMI63" s="1"/>
      <c r="AMJ63" s="1"/>
    </row>
    <row r="64" s="142" customFormat="true" ht="13.8" hidden="false" customHeight="false" outlineLevel="0" collapsed="false">
      <c r="A64" s="95"/>
      <c r="C64" s="247"/>
      <c r="D64" s="247"/>
      <c r="E64" s="103"/>
      <c r="F64" s="178"/>
      <c r="G64" s="213"/>
      <c r="H64" s="214"/>
      <c r="I64" s="213"/>
      <c r="J64" s="213"/>
      <c r="K64" s="213"/>
      <c r="L64" s="200"/>
      <c r="M64" s="213"/>
      <c r="N64" s="200"/>
      <c r="O64" s="213"/>
      <c r="P64" s="213"/>
      <c r="Q64" s="213"/>
      <c r="R64" s="213"/>
      <c r="AMI64" s="1"/>
      <c r="AMJ64" s="1"/>
    </row>
    <row r="65" s="142" customFormat="true" ht="13.8" hidden="false" customHeight="false" outlineLevel="0" collapsed="false">
      <c r="A65" s="95"/>
      <c r="C65" s="247"/>
      <c r="D65" s="247"/>
      <c r="E65" s="103"/>
      <c r="F65" s="178"/>
      <c r="G65" s="213"/>
      <c r="H65" s="214"/>
      <c r="I65" s="213"/>
      <c r="J65" s="213"/>
      <c r="K65" s="213"/>
      <c r="L65" s="200"/>
      <c r="M65" s="213"/>
      <c r="N65" s="200"/>
      <c r="O65" s="213"/>
      <c r="P65" s="213"/>
      <c r="Q65" s="213"/>
      <c r="R65" s="213"/>
      <c r="AMI65" s="1"/>
      <c r="AMJ65" s="1"/>
    </row>
    <row r="66" s="142" customFormat="true" ht="13.8" hidden="false" customHeight="false" outlineLevel="0" collapsed="false">
      <c r="A66" s="95"/>
      <c r="C66" s="247"/>
      <c r="D66" s="247"/>
      <c r="E66" s="103"/>
      <c r="F66" s="178"/>
      <c r="G66" s="213"/>
      <c r="H66" s="214"/>
      <c r="I66" s="213"/>
      <c r="J66" s="213"/>
      <c r="K66" s="213"/>
      <c r="L66" s="200"/>
      <c r="M66" s="213"/>
      <c r="N66" s="200"/>
      <c r="O66" s="213"/>
      <c r="P66" s="213"/>
      <c r="Q66" s="213"/>
      <c r="R66" s="213"/>
      <c r="AMI66" s="1"/>
      <c r="AMJ66" s="1"/>
    </row>
    <row r="67" s="142" customFormat="true" ht="13.8" hidden="false" customHeight="false" outlineLevel="0" collapsed="false">
      <c r="A67" s="95"/>
      <c r="C67" s="247"/>
      <c r="D67" s="247"/>
      <c r="E67" s="103"/>
      <c r="F67" s="178"/>
      <c r="G67" s="213"/>
      <c r="H67" s="214"/>
      <c r="I67" s="213"/>
      <c r="J67" s="213"/>
      <c r="K67" s="213"/>
      <c r="L67" s="200"/>
      <c r="M67" s="213"/>
      <c r="N67" s="200"/>
      <c r="O67" s="213"/>
      <c r="P67" s="213"/>
      <c r="Q67" s="213"/>
      <c r="R67" s="213"/>
      <c r="AMI67" s="1"/>
      <c r="AMJ67" s="1"/>
    </row>
    <row r="68" s="142" customFormat="true" ht="13.8" hidden="false" customHeight="false" outlineLevel="0" collapsed="false">
      <c r="A68" s="95"/>
      <c r="C68" s="247"/>
      <c r="D68" s="247"/>
      <c r="E68" s="103"/>
      <c r="F68" s="178"/>
      <c r="G68" s="213"/>
      <c r="H68" s="214"/>
      <c r="I68" s="213"/>
      <c r="J68" s="213"/>
      <c r="K68" s="213"/>
      <c r="L68" s="200"/>
      <c r="M68" s="213"/>
      <c r="N68" s="200"/>
      <c r="O68" s="213"/>
      <c r="P68" s="213"/>
      <c r="Q68" s="213"/>
      <c r="R68" s="213"/>
      <c r="AMI68" s="1"/>
      <c r="AMJ68" s="1"/>
    </row>
    <row r="69" s="142" customFormat="true" ht="13.8" hidden="false" customHeight="false" outlineLevel="0" collapsed="false">
      <c r="A69" s="95"/>
      <c r="C69" s="247"/>
      <c r="D69" s="247"/>
      <c r="E69" s="103"/>
      <c r="F69" s="178"/>
      <c r="G69" s="213"/>
      <c r="H69" s="214"/>
      <c r="I69" s="213"/>
      <c r="J69" s="213"/>
      <c r="K69" s="213"/>
      <c r="L69" s="200"/>
      <c r="M69" s="213"/>
      <c r="N69" s="200"/>
      <c r="O69" s="213"/>
      <c r="P69" s="213"/>
      <c r="Q69" s="213"/>
      <c r="R69" s="213"/>
      <c r="AMI69" s="1"/>
      <c r="AMJ69" s="1"/>
    </row>
    <row r="70" s="142" customFormat="true" ht="13.8" hidden="false" customHeight="false" outlineLevel="0" collapsed="false">
      <c r="A70" s="95"/>
      <c r="C70" s="247"/>
      <c r="D70" s="247"/>
      <c r="E70" s="103"/>
      <c r="F70" s="178"/>
      <c r="G70" s="213"/>
      <c r="H70" s="214"/>
      <c r="I70" s="213"/>
      <c r="J70" s="213"/>
      <c r="K70" s="213"/>
      <c r="L70" s="200"/>
      <c r="M70" s="213"/>
      <c r="N70" s="200"/>
      <c r="O70" s="213"/>
      <c r="P70" s="213"/>
      <c r="Q70" s="213"/>
      <c r="R70" s="213"/>
      <c r="AMI70" s="1"/>
      <c r="AMJ70" s="1"/>
    </row>
    <row r="71" s="142" customFormat="true" ht="13.8" hidden="false" customHeight="false" outlineLevel="0" collapsed="false">
      <c r="A71" s="95"/>
      <c r="C71" s="247"/>
      <c r="D71" s="247"/>
      <c r="E71" s="103"/>
      <c r="F71" s="178"/>
      <c r="G71" s="213"/>
      <c r="H71" s="214"/>
      <c r="I71" s="213"/>
      <c r="J71" s="213"/>
      <c r="K71" s="213"/>
      <c r="L71" s="200"/>
      <c r="M71" s="213"/>
      <c r="N71" s="200"/>
      <c r="O71" s="213"/>
      <c r="P71" s="213"/>
      <c r="Q71" s="213"/>
      <c r="R71" s="213"/>
      <c r="AMI71" s="1"/>
      <c r="AMJ71" s="1"/>
    </row>
    <row r="72" s="142" customFormat="true" ht="13.8" hidden="false" customHeight="false" outlineLevel="0" collapsed="false">
      <c r="A72" s="95"/>
      <c r="C72" s="247"/>
      <c r="D72" s="247"/>
      <c r="E72" s="103"/>
      <c r="F72" s="178"/>
      <c r="G72" s="213"/>
      <c r="H72" s="214"/>
      <c r="I72" s="213"/>
      <c r="J72" s="213"/>
      <c r="K72" s="213"/>
      <c r="L72" s="200"/>
      <c r="M72" s="213"/>
      <c r="N72" s="200"/>
      <c r="O72" s="213"/>
      <c r="P72" s="213"/>
      <c r="Q72" s="213"/>
      <c r="R72" s="213"/>
      <c r="AMI72" s="1"/>
      <c r="AMJ72" s="1"/>
    </row>
    <row r="73" s="142" customFormat="true" ht="13.8" hidden="false" customHeight="false" outlineLevel="0" collapsed="false">
      <c r="A73" s="95"/>
      <c r="C73" s="247"/>
      <c r="D73" s="247"/>
      <c r="E73" s="103"/>
      <c r="F73" s="178"/>
      <c r="G73" s="213"/>
      <c r="H73" s="214"/>
      <c r="I73" s="213"/>
      <c r="J73" s="213"/>
      <c r="K73" s="213"/>
      <c r="L73" s="200"/>
      <c r="M73" s="213"/>
      <c r="N73" s="200"/>
      <c r="O73" s="213"/>
      <c r="P73" s="213"/>
      <c r="Q73" s="213"/>
      <c r="R73" s="213"/>
      <c r="AMI73" s="1"/>
      <c r="AMJ73" s="1"/>
    </row>
    <row r="74" s="142" customFormat="true" ht="13.8" hidden="false" customHeight="false" outlineLevel="0" collapsed="false">
      <c r="A74" s="95"/>
      <c r="C74" s="247"/>
      <c r="D74" s="247"/>
      <c r="E74" s="103"/>
      <c r="F74" s="178"/>
      <c r="G74" s="213"/>
      <c r="H74" s="214"/>
      <c r="I74" s="213"/>
      <c r="J74" s="213"/>
      <c r="K74" s="213"/>
      <c r="L74" s="200"/>
      <c r="M74" s="213"/>
      <c r="N74" s="200"/>
      <c r="O74" s="213"/>
      <c r="P74" s="213"/>
      <c r="Q74" s="213"/>
      <c r="R74" s="213"/>
      <c r="AMI74" s="1"/>
      <c r="AMJ74" s="1"/>
    </row>
    <row r="75" s="142" customFormat="true" ht="13.8" hidden="false" customHeight="false" outlineLevel="0" collapsed="false">
      <c r="A75" s="95"/>
      <c r="C75" s="247"/>
      <c r="D75" s="247"/>
      <c r="E75" s="103"/>
      <c r="F75" s="178"/>
      <c r="G75" s="213"/>
      <c r="H75" s="214"/>
      <c r="I75" s="213"/>
      <c r="J75" s="213"/>
      <c r="K75" s="213"/>
      <c r="L75" s="200"/>
      <c r="M75" s="213"/>
      <c r="N75" s="200"/>
      <c r="O75" s="213"/>
      <c r="P75" s="213"/>
      <c r="Q75" s="213"/>
      <c r="R75" s="213"/>
      <c r="AMI75" s="1"/>
      <c r="AMJ75" s="1"/>
    </row>
    <row r="76" s="142" customFormat="true" ht="13.8" hidden="false" customHeight="false" outlineLevel="0" collapsed="false">
      <c r="A76" s="95"/>
      <c r="C76" s="247"/>
      <c r="D76" s="247"/>
      <c r="E76" s="103"/>
      <c r="F76" s="178"/>
      <c r="G76" s="213"/>
      <c r="H76" s="214"/>
      <c r="I76" s="213"/>
      <c r="J76" s="213"/>
      <c r="K76" s="213"/>
      <c r="L76" s="200"/>
      <c r="M76" s="213"/>
      <c r="N76" s="200"/>
      <c r="O76" s="213"/>
      <c r="P76" s="213"/>
      <c r="Q76" s="213"/>
      <c r="R76" s="213"/>
      <c r="AMI76" s="1"/>
      <c r="AMJ76" s="1"/>
    </row>
    <row r="77" s="142" customFormat="true" ht="13.8" hidden="false" customHeight="false" outlineLevel="0" collapsed="false">
      <c r="A77" s="95"/>
      <c r="C77" s="247"/>
      <c r="D77" s="247"/>
      <c r="E77" s="103"/>
      <c r="F77" s="178"/>
      <c r="G77" s="213"/>
      <c r="H77" s="214"/>
      <c r="I77" s="213"/>
      <c r="J77" s="213"/>
      <c r="K77" s="213"/>
      <c r="L77" s="200"/>
      <c r="M77" s="213"/>
      <c r="N77" s="200"/>
      <c r="O77" s="213"/>
      <c r="P77" s="213"/>
      <c r="Q77" s="213"/>
      <c r="R77" s="213"/>
      <c r="AMI77" s="1"/>
      <c r="AMJ77" s="1"/>
    </row>
    <row r="78" s="142" customFormat="true" ht="13.8" hidden="false" customHeight="false" outlineLevel="0" collapsed="false">
      <c r="A78" s="95"/>
      <c r="C78" s="247"/>
      <c r="D78" s="247"/>
      <c r="E78" s="103"/>
      <c r="F78" s="178"/>
      <c r="G78" s="213"/>
      <c r="H78" s="214"/>
      <c r="I78" s="213"/>
      <c r="J78" s="213"/>
      <c r="K78" s="213"/>
      <c r="L78" s="200"/>
      <c r="M78" s="213"/>
      <c r="N78" s="200"/>
      <c r="O78" s="213"/>
      <c r="P78" s="213"/>
      <c r="Q78" s="213"/>
      <c r="R78" s="213"/>
      <c r="AMI78" s="1"/>
      <c r="AMJ78" s="1"/>
    </row>
    <row r="79" s="142" customFormat="true" ht="13.8" hidden="false" customHeight="false" outlineLevel="0" collapsed="false">
      <c r="A79" s="95"/>
      <c r="C79" s="247"/>
      <c r="D79" s="247"/>
      <c r="E79" s="103"/>
      <c r="F79" s="178"/>
      <c r="G79" s="213"/>
      <c r="H79" s="214"/>
      <c r="I79" s="213"/>
      <c r="J79" s="213"/>
      <c r="K79" s="213"/>
      <c r="L79" s="200"/>
      <c r="M79" s="213"/>
      <c r="N79" s="200"/>
      <c r="O79" s="213"/>
      <c r="P79" s="213"/>
      <c r="Q79" s="213"/>
      <c r="R79" s="213"/>
      <c r="AMI79" s="1"/>
      <c r="AMJ79" s="1"/>
    </row>
    <row r="80" s="142" customFormat="true" ht="13.8" hidden="false" customHeight="false" outlineLevel="0" collapsed="false">
      <c r="A80" s="95"/>
      <c r="C80" s="247"/>
      <c r="D80" s="247"/>
      <c r="E80" s="103"/>
      <c r="F80" s="178"/>
      <c r="G80" s="213"/>
      <c r="H80" s="214"/>
      <c r="I80" s="213"/>
      <c r="J80" s="213"/>
      <c r="K80" s="213"/>
      <c r="L80" s="200"/>
      <c r="M80" s="213"/>
      <c r="N80" s="200"/>
      <c r="O80" s="213"/>
      <c r="P80" s="213"/>
      <c r="Q80" s="213"/>
      <c r="R80" s="213"/>
      <c r="AMI80" s="1"/>
      <c r="AMJ80" s="1"/>
    </row>
    <row r="81" s="142" customFormat="true" ht="13.8" hidden="false" customHeight="false" outlineLevel="0" collapsed="false">
      <c r="A81" s="95"/>
      <c r="C81" s="247"/>
      <c r="D81" s="247"/>
      <c r="E81" s="103"/>
      <c r="F81" s="178"/>
      <c r="G81" s="213"/>
      <c r="H81" s="214"/>
      <c r="I81" s="213"/>
      <c r="J81" s="213"/>
      <c r="K81" s="213"/>
      <c r="L81" s="200"/>
      <c r="M81" s="213"/>
      <c r="N81" s="200"/>
      <c r="O81" s="213"/>
      <c r="P81" s="213"/>
      <c r="Q81" s="213"/>
      <c r="R81" s="213"/>
      <c r="AMI81" s="1"/>
      <c r="AMJ81" s="1"/>
    </row>
    <row r="82" s="142" customFormat="true" ht="13.8" hidden="false" customHeight="false" outlineLevel="0" collapsed="false">
      <c r="A82" s="95"/>
      <c r="C82" s="247"/>
      <c r="D82" s="247"/>
      <c r="E82" s="103"/>
      <c r="F82" s="178"/>
      <c r="G82" s="213"/>
      <c r="H82" s="214"/>
      <c r="I82" s="213"/>
      <c r="J82" s="213"/>
      <c r="K82" s="213"/>
      <c r="L82" s="200"/>
      <c r="M82" s="213"/>
      <c r="N82" s="200"/>
      <c r="O82" s="213"/>
      <c r="P82" s="213"/>
      <c r="Q82" s="213"/>
      <c r="R82" s="213"/>
      <c r="AMI82" s="1"/>
      <c r="AMJ82" s="1"/>
    </row>
    <row r="83" s="142" customFormat="true" ht="13.8" hidden="false" customHeight="false" outlineLevel="0" collapsed="false">
      <c r="A83" s="95"/>
      <c r="C83" s="247"/>
      <c r="D83" s="247"/>
      <c r="E83" s="103"/>
      <c r="F83" s="178"/>
      <c r="G83" s="213"/>
      <c r="H83" s="214"/>
      <c r="I83" s="213"/>
      <c r="J83" s="213"/>
      <c r="K83" s="213"/>
      <c r="L83" s="200"/>
      <c r="M83" s="213"/>
      <c r="N83" s="200"/>
      <c r="O83" s="213"/>
      <c r="P83" s="213"/>
      <c r="Q83" s="213"/>
      <c r="R83" s="213"/>
      <c r="AMI83" s="1"/>
      <c r="AMJ83" s="1"/>
    </row>
    <row r="84" s="142" customFormat="true" ht="13.8" hidden="false" customHeight="false" outlineLevel="0" collapsed="false">
      <c r="A84" s="95"/>
      <c r="C84" s="247"/>
      <c r="D84" s="247"/>
      <c r="E84" s="103"/>
      <c r="F84" s="178"/>
      <c r="G84" s="213"/>
      <c r="H84" s="214"/>
      <c r="I84" s="213"/>
      <c r="J84" s="213"/>
      <c r="K84" s="213"/>
      <c r="L84" s="200"/>
      <c r="M84" s="213"/>
      <c r="N84" s="200"/>
      <c r="O84" s="213"/>
      <c r="P84" s="213"/>
      <c r="Q84" s="213"/>
      <c r="R84" s="213"/>
      <c r="AMI84" s="1"/>
      <c r="AMJ84" s="1"/>
    </row>
    <row r="85" s="142" customFormat="true" ht="13.8" hidden="false" customHeight="false" outlineLevel="0" collapsed="false">
      <c r="A85" s="95"/>
      <c r="C85" s="247"/>
      <c r="D85" s="247"/>
      <c r="E85" s="103"/>
      <c r="F85" s="178"/>
      <c r="G85" s="213"/>
      <c r="H85" s="214"/>
      <c r="I85" s="213"/>
      <c r="J85" s="213"/>
      <c r="K85" s="213"/>
      <c r="L85" s="200"/>
      <c r="M85" s="213"/>
      <c r="N85" s="200"/>
      <c r="O85" s="213"/>
      <c r="P85" s="213"/>
      <c r="Q85" s="213"/>
      <c r="R85" s="213"/>
      <c r="AMI85" s="1"/>
      <c r="AMJ85" s="1"/>
    </row>
    <row r="86" s="142" customFormat="true" ht="13.8" hidden="false" customHeight="false" outlineLevel="0" collapsed="false">
      <c r="A86" s="95"/>
      <c r="C86" s="247"/>
      <c r="D86" s="247"/>
      <c r="E86" s="103"/>
      <c r="F86" s="178"/>
      <c r="G86" s="213"/>
      <c r="H86" s="214"/>
      <c r="I86" s="213"/>
      <c r="J86" s="213"/>
      <c r="K86" s="213"/>
      <c r="L86" s="200"/>
      <c r="M86" s="213"/>
      <c r="N86" s="200"/>
      <c r="O86" s="213"/>
      <c r="P86" s="213"/>
      <c r="Q86" s="213"/>
      <c r="R86" s="213"/>
      <c r="AMI86" s="1"/>
      <c r="AMJ86" s="1"/>
    </row>
    <row r="87" s="142" customFormat="true" ht="13.8" hidden="false" customHeight="false" outlineLevel="0" collapsed="false">
      <c r="A87" s="95"/>
      <c r="C87" s="247"/>
      <c r="D87" s="247"/>
      <c r="E87" s="103"/>
      <c r="F87" s="178"/>
      <c r="G87" s="213"/>
      <c r="H87" s="214"/>
      <c r="I87" s="213"/>
      <c r="J87" s="213"/>
      <c r="K87" s="213"/>
      <c r="L87" s="200"/>
      <c r="M87" s="213"/>
      <c r="N87" s="200"/>
      <c r="O87" s="213"/>
      <c r="P87" s="213"/>
      <c r="Q87" s="213"/>
      <c r="R87" s="213"/>
      <c r="AMI87" s="1"/>
      <c r="AMJ87" s="1"/>
    </row>
    <row r="88" customFormat="false" ht="13.8" hidden="false" customHeight="false" outlineLevel="0" collapsed="false">
      <c r="A88" s="95"/>
      <c r="C88" s="247"/>
      <c r="D88" s="247"/>
    </row>
    <row r="89" s="142" customFormat="true" ht="13.8" hidden="false" customHeight="false" outlineLevel="0" collapsed="false">
      <c r="A89" s="95"/>
      <c r="C89" s="247"/>
      <c r="D89" s="247"/>
      <c r="E89" s="103"/>
      <c r="F89" s="178"/>
      <c r="G89" s="68"/>
      <c r="H89" s="180"/>
      <c r="I89" s="68"/>
      <c r="J89" s="68"/>
      <c r="K89" s="68"/>
      <c r="L89" s="200"/>
      <c r="M89" s="68"/>
      <c r="N89" s="200"/>
      <c r="O89" s="68"/>
      <c r="P89" s="68"/>
      <c r="Q89" s="68"/>
      <c r="R89" s="68"/>
      <c r="AMI89" s="1"/>
      <c r="AMJ89" s="1"/>
    </row>
    <row r="90" s="142" customFormat="true" ht="13.8" hidden="false" customHeight="false" outlineLevel="0" collapsed="false">
      <c r="A90" s="95"/>
      <c r="C90" s="247"/>
      <c r="D90" s="247"/>
      <c r="E90" s="103"/>
      <c r="F90" s="178"/>
      <c r="G90" s="68"/>
      <c r="H90" s="180"/>
      <c r="I90" s="68"/>
      <c r="J90" s="68"/>
      <c r="K90" s="68"/>
      <c r="L90" s="200"/>
      <c r="M90" s="68"/>
      <c r="N90" s="200"/>
      <c r="O90" s="68"/>
      <c r="P90" s="68"/>
      <c r="Q90" s="68"/>
      <c r="R90" s="68"/>
      <c r="AMI90" s="1"/>
      <c r="AMJ90" s="1"/>
    </row>
    <row r="91" s="142" customFormat="true" ht="13.8" hidden="false" customHeight="false" outlineLevel="0" collapsed="false">
      <c r="A91" s="95"/>
      <c r="C91" s="247"/>
      <c r="D91" s="247"/>
      <c r="E91" s="103"/>
      <c r="F91" s="178"/>
      <c r="G91" s="68"/>
      <c r="H91" s="180"/>
      <c r="I91" s="68"/>
      <c r="J91" s="68"/>
      <c r="K91" s="68"/>
      <c r="L91" s="200"/>
      <c r="M91" s="68"/>
      <c r="N91" s="200"/>
      <c r="O91" s="68"/>
      <c r="P91" s="68"/>
      <c r="Q91" s="68"/>
      <c r="R91" s="68"/>
      <c r="AMI91" s="1"/>
      <c r="AMJ91" s="1"/>
    </row>
    <row r="92" s="142" customFormat="true" ht="13.8" hidden="false" customHeight="false" outlineLevel="0" collapsed="false">
      <c r="A92" s="95"/>
      <c r="C92" s="247"/>
      <c r="D92" s="247"/>
      <c r="E92" s="103"/>
      <c r="F92" s="178"/>
      <c r="G92" s="68"/>
      <c r="H92" s="180"/>
      <c r="I92" s="68"/>
      <c r="J92" s="68"/>
      <c r="K92" s="68"/>
      <c r="L92" s="200"/>
      <c r="M92" s="68"/>
      <c r="N92" s="200"/>
      <c r="O92" s="68"/>
      <c r="P92" s="68"/>
      <c r="Q92" s="68"/>
      <c r="R92" s="68"/>
      <c r="AMI92" s="1"/>
      <c r="AMJ92" s="1"/>
    </row>
    <row r="93" s="142" customFormat="true" ht="13.8" hidden="false" customHeight="false" outlineLevel="0" collapsed="false">
      <c r="A93" s="95"/>
      <c r="C93" s="247"/>
      <c r="D93" s="247"/>
      <c r="E93" s="103"/>
      <c r="F93" s="178"/>
      <c r="G93" s="68"/>
      <c r="H93" s="180"/>
      <c r="I93" s="68"/>
      <c r="J93" s="68"/>
      <c r="K93" s="68"/>
      <c r="L93" s="200"/>
      <c r="M93" s="68"/>
      <c r="N93" s="200"/>
      <c r="O93" s="68"/>
      <c r="P93" s="68"/>
      <c r="Q93" s="68"/>
      <c r="R93" s="68"/>
      <c r="AMI93" s="1"/>
      <c r="AMJ93" s="1"/>
    </row>
    <row r="94" s="142" customFormat="true" ht="13.8" hidden="false" customHeight="false" outlineLevel="0" collapsed="false">
      <c r="A94" s="95"/>
      <c r="C94" s="247"/>
      <c r="D94" s="247"/>
      <c r="E94" s="103"/>
      <c r="F94" s="178"/>
      <c r="G94" s="68"/>
      <c r="H94" s="180"/>
      <c r="I94" s="68"/>
      <c r="J94" s="68"/>
      <c r="K94" s="68"/>
      <c r="L94" s="200"/>
      <c r="M94" s="68"/>
      <c r="N94" s="200"/>
      <c r="O94" s="68"/>
      <c r="P94" s="68"/>
      <c r="Q94" s="68"/>
      <c r="R94" s="68"/>
      <c r="AMI94" s="1"/>
      <c r="AMJ94" s="1"/>
    </row>
    <row r="95" s="142" customFormat="true" ht="13.8" hidden="false" customHeight="false" outlineLevel="0" collapsed="false">
      <c r="A95" s="95"/>
      <c r="C95" s="247"/>
      <c r="D95" s="247"/>
      <c r="E95" s="103"/>
      <c r="F95" s="178"/>
      <c r="G95" s="68"/>
      <c r="H95" s="180"/>
      <c r="I95" s="68"/>
      <c r="J95" s="68"/>
      <c r="K95" s="68"/>
      <c r="L95" s="200"/>
      <c r="M95" s="68"/>
      <c r="N95" s="200"/>
      <c r="O95" s="68"/>
      <c r="P95" s="68"/>
      <c r="Q95" s="68"/>
      <c r="R95" s="68"/>
      <c r="AMI95" s="1"/>
      <c r="AMJ95" s="1"/>
    </row>
    <row r="96" s="142" customFormat="true" ht="13.8" hidden="false" customHeight="false" outlineLevel="0" collapsed="false">
      <c r="A96" s="95"/>
      <c r="C96" s="247"/>
      <c r="D96" s="247"/>
      <c r="E96" s="103"/>
      <c r="F96" s="178"/>
      <c r="G96" s="68"/>
      <c r="H96" s="180"/>
      <c r="I96" s="68"/>
      <c r="J96" s="68"/>
      <c r="K96" s="68"/>
      <c r="L96" s="200"/>
      <c r="M96" s="68"/>
      <c r="N96" s="200"/>
      <c r="O96" s="68"/>
      <c r="P96" s="68"/>
      <c r="Q96" s="68"/>
      <c r="R96" s="68"/>
      <c r="AMI96" s="1"/>
      <c r="AMJ96" s="1"/>
    </row>
    <row r="97" s="142" customFormat="true" ht="13.8" hidden="false" customHeight="false" outlineLevel="0" collapsed="false">
      <c r="A97" s="95"/>
      <c r="C97" s="247"/>
      <c r="D97" s="247"/>
      <c r="E97" s="103"/>
      <c r="F97" s="178"/>
      <c r="G97" s="68"/>
      <c r="H97" s="180"/>
      <c r="I97" s="68"/>
      <c r="J97" s="68"/>
      <c r="K97" s="68"/>
      <c r="L97" s="200"/>
      <c r="M97" s="68"/>
      <c r="N97" s="200"/>
      <c r="O97" s="68"/>
      <c r="P97" s="68"/>
      <c r="Q97" s="68"/>
      <c r="R97" s="68"/>
      <c r="AMI97" s="1"/>
      <c r="AMJ97" s="1"/>
    </row>
    <row r="98" s="142" customFormat="true" ht="13.8" hidden="false" customHeight="false" outlineLevel="0" collapsed="false">
      <c r="A98" s="95"/>
      <c r="C98" s="247"/>
      <c r="D98" s="247"/>
      <c r="E98" s="103"/>
      <c r="F98" s="178"/>
      <c r="G98" s="68"/>
      <c r="H98" s="180"/>
      <c r="I98" s="68"/>
      <c r="J98" s="68"/>
      <c r="K98" s="68"/>
      <c r="L98" s="200"/>
      <c r="M98" s="68"/>
      <c r="N98" s="200"/>
      <c r="O98" s="68"/>
      <c r="P98" s="68"/>
      <c r="Q98" s="68"/>
      <c r="R98" s="68"/>
      <c r="AMI98" s="1"/>
      <c r="AMJ98" s="1"/>
    </row>
    <row r="99" s="142" customFormat="true" ht="13.8" hidden="false" customHeight="false" outlineLevel="0" collapsed="false">
      <c r="A99" s="95"/>
      <c r="C99" s="247"/>
      <c r="D99" s="247"/>
      <c r="E99" s="103"/>
      <c r="F99" s="178"/>
      <c r="G99" s="68"/>
      <c r="H99" s="180"/>
      <c r="I99" s="68"/>
      <c r="J99" s="68"/>
      <c r="K99" s="68"/>
      <c r="L99" s="200"/>
      <c r="M99" s="68"/>
      <c r="N99" s="200"/>
      <c r="O99" s="68"/>
      <c r="P99" s="68"/>
      <c r="Q99" s="68"/>
      <c r="R99" s="68"/>
      <c r="AMI99" s="1"/>
      <c r="AMJ99" s="1"/>
    </row>
    <row r="100" s="142" customFormat="true" ht="13.8" hidden="false" customHeight="false" outlineLevel="0" collapsed="false">
      <c r="A100" s="95"/>
      <c r="C100" s="247"/>
      <c r="D100" s="247"/>
      <c r="E100" s="103"/>
      <c r="F100" s="178"/>
      <c r="G100" s="68"/>
      <c r="H100" s="180"/>
      <c r="I100" s="68"/>
      <c r="J100" s="68"/>
      <c r="K100" s="68"/>
      <c r="L100" s="200"/>
      <c r="M100" s="68"/>
      <c r="N100" s="200"/>
      <c r="O100" s="68"/>
      <c r="P100" s="68"/>
      <c r="Q100" s="68"/>
      <c r="R100" s="68"/>
      <c r="AMI100" s="1"/>
      <c r="AMJ100" s="1"/>
    </row>
    <row r="101" s="142" customFormat="true" ht="13.8" hidden="false" customHeight="false" outlineLevel="0" collapsed="false">
      <c r="A101" s="95"/>
      <c r="C101" s="247"/>
      <c r="D101" s="247"/>
      <c r="E101" s="103"/>
      <c r="F101" s="178"/>
      <c r="G101" s="68"/>
      <c r="H101" s="180"/>
      <c r="I101" s="68"/>
      <c r="J101" s="68"/>
      <c r="K101" s="68"/>
      <c r="L101" s="200"/>
      <c r="M101" s="68"/>
      <c r="N101" s="200"/>
      <c r="O101" s="68"/>
      <c r="P101" s="68"/>
      <c r="Q101" s="68"/>
      <c r="R101" s="68"/>
      <c r="AMI101" s="1"/>
      <c r="AMJ101" s="1"/>
    </row>
    <row r="102" s="142" customFormat="true" ht="13.8" hidden="false" customHeight="false" outlineLevel="0" collapsed="false">
      <c r="A102" s="95"/>
      <c r="C102" s="247"/>
      <c r="D102" s="247"/>
      <c r="E102" s="103"/>
      <c r="F102" s="178"/>
      <c r="G102" s="68"/>
      <c r="H102" s="180"/>
      <c r="I102" s="68"/>
      <c r="J102" s="68"/>
      <c r="K102" s="68"/>
      <c r="L102" s="200"/>
      <c r="M102" s="68"/>
      <c r="N102" s="200"/>
      <c r="O102" s="68"/>
      <c r="P102" s="68"/>
      <c r="Q102" s="68"/>
      <c r="R102" s="68"/>
      <c r="AMI102" s="1"/>
      <c r="AMJ102" s="1"/>
    </row>
    <row r="103" s="142" customFormat="true" ht="13.8" hidden="false" customHeight="false" outlineLevel="0" collapsed="false">
      <c r="A103" s="95"/>
      <c r="C103" s="247"/>
      <c r="D103" s="247"/>
      <c r="E103" s="103"/>
      <c r="F103" s="178"/>
      <c r="G103" s="68"/>
      <c r="H103" s="180"/>
      <c r="I103" s="68"/>
      <c r="J103" s="68"/>
      <c r="K103" s="68"/>
      <c r="L103" s="200"/>
      <c r="M103" s="68"/>
      <c r="N103" s="200"/>
      <c r="O103" s="68"/>
      <c r="P103" s="68"/>
      <c r="Q103" s="68"/>
      <c r="R103" s="68"/>
      <c r="AMI103" s="1"/>
      <c r="AMJ103" s="1"/>
    </row>
    <row r="104" s="142" customFormat="true" ht="13.8" hidden="false" customHeight="false" outlineLevel="0" collapsed="false">
      <c r="A104" s="95"/>
      <c r="C104" s="247"/>
      <c r="D104" s="247"/>
      <c r="E104" s="103"/>
      <c r="F104" s="178"/>
      <c r="G104" s="68"/>
      <c r="H104" s="180"/>
      <c r="I104" s="68"/>
      <c r="J104" s="68"/>
      <c r="K104" s="68"/>
      <c r="L104" s="200"/>
      <c r="M104" s="68"/>
      <c r="N104" s="200"/>
      <c r="O104" s="68"/>
      <c r="P104" s="68"/>
      <c r="Q104" s="68"/>
      <c r="R104" s="68"/>
      <c r="AMI104" s="1"/>
      <c r="AMJ104" s="1"/>
    </row>
    <row r="105" s="142" customFormat="true" ht="13.8" hidden="false" customHeight="false" outlineLevel="0" collapsed="false">
      <c r="A105" s="95"/>
      <c r="C105" s="247"/>
      <c r="D105" s="247"/>
      <c r="E105" s="103"/>
      <c r="F105" s="178"/>
      <c r="G105" s="68"/>
      <c r="H105" s="180"/>
      <c r="I105" s="68"/>
      <c r="J105" s="68"/>
      <c r="K105" s="68"/>
      <c r="L105" s="200"/>
      <c r="M105" s="68"/>
      <c r="N105" s="200"/>
      <c r="O105" s="68"/>
      <c r="P105" s="68"/>
      <c r="Q105" s="68"/>
      <c r="R105" s="68"/>
      <c r="AMI105" s="1"/>
      <c r="AMJ105" s="1"/>
    </row>
    <row r="106" s="142" customFormat="true" ht="13.8" hidden="false" customHeight="false" outlineLevel="0" collapsed="false">
      <c r="A106" s="95"/>
      <c r="C106" s="247"/>
      <c r="D106" s="247"/>
      <c r="E106" s="103"/>
      <c r="F106" s="178"/>
      <c r="G106" s="68"/>
      <c r="H106" s="180"/>
      <c r="I106" s="68"/>
      <c r="J106" s="68"/>
      <c r="K106" s="68"/>
      <c r="L106" s="200"/>
      <c r="M106" s="68"/>
      <c r="N106" s="200"/>
      <c r="O106" s="68"/>
      <c r="P106" s="68"/>
      <c r="Q106" s="68"/>
      <c r="R106" s="68"/>
      <c r="AMI106" s="1"/>
      <c r="AMJ106" s="1"/>
    </row>
    <row r="107" s="142" customFormat="true" ht="13.8" hidden="false" customHeight="false" outlineLevel="0" collapsed="false">
      <c r="A107" s="95"/>
      <c r="C107" s="247"/>
      <c r="D107" s="247"/>
      <c r="E107" s="103"/>
      <c r="F107" s="178"/>
      <c r="G107" s="68"/>
      <c r="H107" s="180"/>
      <c r="I107" s="68"/>
      <c r="J107" s="68"/>
      <c r="K107" s="68"/>
      <c r="L107" s="200"/>
      <c r="M107" s="68"/>
      <c r="N107" s="200"/>
      <c r="O107" s="68"/>
      <c r="P107" s="68"/>
      <c r="Q107" s="68"/>
      <c r="R107" s="68"/>
      <c r="AMI107" s="1"/>
      <c r="AMJ107" s="1"/>
    </row>
    <row r="108" s="142" customFormat="true" ht="13.8" hidden="false" customHeight="false" outlineLevel="0" collapsed="false">
      <c r="A108" s="95"/>
      <c r="C108" s="247"/>
      <c r="D108" s="247"/>
      <c r="E108" s="103"/>
      <c r="F108" s="178"/>
      <c r="G108" s="68"/>
      <c r="H108" s="180"/>
      <c r="I108" s="68"/>
      <c r="J108" s="68"/>
      <c r="K108" s="68"/>
      <c r="L108" s="200"/>
      <c r="M108" s="68"/>
      <c r="N108" s="200"/>
      <c r="O108" s="68"/>
      <c r="P108" s="68"/>
      <c r="Q108" s="68"/>
      <c r="R108" s="68"/>
      <c r="AMI108" s="1"/>
      <c r="AMJ108" s="1"/>
    </row>
    <row r="109" s="142" customFormat="true" ht="13.8" hidden="false" customHeight="false" outlineLevel="0" collapsed="false">
      <c r="A109" s="95"/>
      <c r="C109" s="247"/>
      <c r="D109" s="247"/>
      <c r="E109" s="103"/>
      <c r="F109" s="178"/>
      <c r="G109" s="68"/>
      <c r="H109" s="180"/>
      <c r="I109" s="68"/>
      <c r="J109" s="68"/>
      <c r="K109" s="68"/>
      <c r="L109" s="200"/>
      <c r="M109" s="68"/>
      <c r="N109" s="200"/>
      <c r="O109" s="68"/>
      <c r="P109" s="68"/>
      <c r="Q109" s="68"/>
      <c r="R109" s="68"/>
      <c r="AMI109" s="1"/>
      <c r="AMJ109" s="1"/>
    </row>
    <row r="110" s="142" customFormat="true" ht="13.8" hidden="false" customHeight="false" outlineLevel="0" collapsed="false">
      <c r="A110" s="95"/>
      <c r="C110" s="247"/>
      <c r="D110" s="247"/>
      <c r="E110" s="103"/>
      <c r="F110" s="178"/>
      <c r="G110" s="68"/>
      <c r="H110" s="180"/>
      <c r="I110" s="68"/>
      <c r="J110" s="68"/>
      <c r="K110" s="68"/>
      <c r="L110" s="200"/>
      <c r="M110" s="68"/>
      <c r="N110" s="200"/>
      <c r="O110" s="68"/>
      <c r="P110" s="68"/>
      <c r="Q110" s="68"/>
      <c r="R110" s="68"/>
      <c r="AMI110" s="1"/>
      <c r="AMJ110" s="1"/>
    </row>
    <row r="111" s="142" customFormat="true" ht="13.8" hidden="false" customHeight="false" outlineLevel="0" collapsed="false">
      <c r="A111" s="95"/>
      <c r="C111" s="247"/>
      <c r="D111" s="247"/>
      <c r="E111" s="103"/>
      <c r="F111" s="178"/>
      <c r="G111" s="68"/>
      <c r="H111" s="180"/>
      <c r="I111" s="68"/>
      <c r="J111" s="68"/>
      <c r="K111" s="68"/>
      <c r="L111" s="200"/>
      <c r="M111" s="68"/>
      <c r="N111" s="200"/>
      <c r="O111" s="68"/>
      <c r="P111" s="68"/>
      <c r="Q111" s="68"/>
      <c r="R111" s="68"/>
      <c r="AMI111" s="1"/>
      <c r="AMJ111" s="1"/>
    </row>
    <row r="112" s="142" customFormat="true" ht="13.8" hidden="false" customHeight="false" outlineLevel="0" collapsed="false">
      <c r="A112" s="95"/>
      <c r="C112" s="247"/>
      <c r="D112" s="247"/>
      <c r="E112" s="103"/>
      <c r="F112" s="178"/>
      <c r="G112" s="68"/>
      <c r="H112" s="180"/>
      <c r="I112" s="68"/>
      <c r="J112" s="68"/>
      <c r="K112" s="68"/>
      <c r="L112" s="200"/>
      <c r="M112" s="68"/>
      <c r="N112" s="200"/>
      <c r="O112" s="68"/>
      <c r="P112" s="68"/>
      <c r="Q112" s="68"/>
      <c r="R112" s="68"/>
      <c r="AMI112" s="1"/>
      <c r="AMJ112" s="1"/>
    </row>
    <row r="113" s="142" customFormat="true" ht="13.8" hidden="false" customHeight="false" outlineLevel="0" collapsed="false">
      <c r="A113" s="95"/>
      <c r="C113" s="247"/>
      <c r="D113" s="247"/>
      <c r="E113" s="103"/>
      <c r="F113" s="178"/>
      <c r="G113" s="68"/>
      <c r="H113" s="180"/>
      <c r="I113" s="68"/>
      <c r="J113" s="68"/>
      <c r="K113" s="68"/>
      <c r="L113" s="200"/>
      <c r="M113" s="68"/>
      <c r="N113" s="200"/>
      <c r="O113" s="68"/>
      <c r="P113" s="68"/>
      <c r="Q113" s="68"/>
      <c r="R113" s="68"/>
      <c r="AMI113" s="1"/>
      <c r="AMJ113" s="1"/>
    </row>
    <row r="114" s="142" customFormat="true" ht="13.8" hidden="false" customHeight="false" outlineLevel="0" collapsed="false">
      <c r="A114" s="95"/>
      <c r="C114" s="247"/>
      <c r="D114" s="247"/>
      <c r="E114" s="103"/>
      <c r="F114" s="178"/>
      <c r="G114" s="68"/>
      <c r="H114" s="180"/>
      <c r="I114" s="68"/>
      <c r="J114" s="68"/>
      <c r="K114" s="68"/>
      <c r="L114" s="200"/>
      <c r="M114" s="68"/>
      <c r="N114" s="200"/>
      <c r="O114" s="68"/>
      <c r="P114" s="68"/>
      <c r="Q114" s="68"/>
      <c r="R114" s="68"/>
      <c r="AMI114" s="1"/>
      <c r="AMJ114" s="1"/>
    </row>
    <row r="115" s="142" customFormat="true" ht="13.8" hidden="false" customHeight="false" outlineLevel="0" collapsed="false">
      <c r="A115" s="95"/>
      <c r="C115" s="247"/>
      <c r="D115" s="247"/>
      <c r="E115" s="103"/>
      <c r="F115" s="178"/>
      <c r="G115" s="68"/>
      <c r="H115" s="180"/>
      <c r="I115" s="68"/>
      <c r="J115" s="68"/>
      <c r="K115" s="68"/>
      <c r="L115" s="200"/>
      <c r="M115" s="68"/>
      <c r="N115" s="200"/>
      <c r="O115" s="68"/>
      <c r="P115" s="68"/>
      <c r="Q115" s="68"/>
      <c r="R115" s="68"/>
      <c r="AMI115" s="1"/>
      <c r="AMJ115" s="1"/>
    </row>
    <row r="116" s="142" customFormat="true" ht="13.8" hidden="false" customHeight="false" outlineLevel="0" collapsed="false">
      <c r="A116" s="95"/>
      <c r="C116" s="247"/>
      <c r="D116" s="247"/>
      <c r="E116" s="103"/>
      <c r="F116" s="178"/>
      <c r="G116" s="68"/>
      <c r="H116" s="180"/>
      <c r="I116" s="68"/>
      <c r="J116" s="68"/>
      <c r="K116" s="68"/>
      <c r="L116" s="200"/>
      <c r="M116" s="68"/>
      <c r="N116" s="200"/>
      <c r="O116" s="68"/>
      <c r="P116" s="68"/>
      <c r="Q116" s="68"/>
      <c r="R116" s="68"/>
      <c r="AMI116" s="1"/>
      <c r="AMJ116" s="1"/>
    </row>
    <row r="117" s="142" customFormat="true" ht="13.8" hidden="false" customHeight="false" outlineLevel="0" collapsed="false">
      <c r="A117" s="95"/>
      <c r="C117" s="247"/>
      <c r="D117" s="247"/>
      <c r="E117" s="103"/>
      <c r="F117" s="178"/>
      <c r="G117" s="68"/>
      <c r="H117" s="180"/>
      <c r="I117" s="68"/>
      <c r="J117" s="68"/>
      <c r="K117" s="68"/>
      <c r="L117" s="200"/>
      <c r="M117" s="68"/>
      <c r="N117" s="200"/>
      <c r="O117" s="68"/>
      <c r="P117" s="68"/>
      <c r="Q117" s="68"/>
      <c r="R117" s="68"/>
      <c r="AMI117" s="1"/>
      <c r="AMJ117" s="1"/>
    </row>
    <row r="118" s="142" customFormat="true" ht="13.8" hidden="false" customHeight="false" outlineLevel="0" collapsed="false">
      <c r="A118" s="95"/>
      <c r="C118" s="247"/>
      <c r="D118" s="247"/>
      <c r="E118" s="103"/>
      <c r="F118" s="178"/>
      <c r="G118" s="68"/>
      <c r="H118" s="180"/>
      <c r="I118" s="68"/>
      <c r="J118" s="68"/>
      <c r="K118" s="68"/>
      <c r="L118" s="200"/>
      <c r="M118" s="68"/>
      <c r="N118" s="200"/>
      <c r="O118" s="68"/>
      <c r="P118" s="68"/>
      <c r="Q118" s="68"/>
      <c r="R118" s="68"/>
      <c r="AMI118" s="1"/>
      <c r="AMJ118" s="1"/>
    </row>
    <row r="119" s="142" customFormat="true" ht="13.8" hidden="false" customHeight="false" outlineLevel="0" collapsed="false">
      <c r="A119" s="95"/>
      <c r="C119" s="247"/>
      <c r="D119" s="247"/>
      <c r="E119" s="103"/>
      <c r="F119" s="178"/>
      <c r="G119" s="68"/>
      <c r="H119" s="180"/>
      <c r="I119" s="68"/>
      <c r="J119" s="68"/>
      <c r="K119" s="68"/>
      <c r="L119" s="200"/>
      <c r="M119" s="68"/>
      <c r="N119" s="200"/>
      <c r="O119" s="68"/>
      <c r="P119" s="68"/>
      <c r="Q119" s="68"/>
      <c r="R119" s="68"/>
      <c r="AMI119" s="1"/>
      <c r="AMJ119" s="1"/>
    </row>
    <row r="120" s="142" customFormat="true" ht="13.8" hidden="false" customHeight="false" outlineLevel="0" collapsed="false">
      <c r="A120" s="95"/>
      <c r="C120" s="247"/>
      <c r="D120" s="247"/>
      <c r="E120" s="103"/>
      <c r="F120" s="178"/>
      <c r="G120" s="68"/>
      <c r="H120" s="180"/>
      <c r="I120" s="68"/>
      <c r="J120" s="68"/>
      <c r="K120" s="68"/>
      <c r="L120" s="200"/>
      <c r="M120" s="68"/>
      <c r="N120" s="200"/>
      <c r="O120" s="68"/>
      <c r="P120" s="68"/>
      <c r="Q120" s="68"/>
      <c r="R120" s="68"/>
      <c r="AMI120" s="1"/>
      <c r="AMJ120" s="1"/>
    </row>
    <row r="121" s="142" customFormat="true" ht="13.8" hidden="false" customHeight="false" outlineLevel="0" collapsed="false">
      <c r="A121" s="95"/>
      <c r="C121" s="247"/>
      <c r="D121" s="247"/>
      <c r="E121" s="103"/>
      <c r="F121" s="178"/>
      <c r="G121" s="68"/>
      <c r="H121" s="180"/>
      <c r="I121" s="68"/>
      <c r="J121" s="68"/>
      <c r="K121" s="68"/>
      <c r="L121" s="200"/>
      <c r="M121" s="68"/>
      <c r="N121" s="200"/>
      <c r="O121" s="68"/>
      <c r="P121" s="68"/>
      <c r="Q121" s="68"/>
      <c r="R121" s="68"/>
      <c r="AMI121" s="1"/>
      <c r="AMJ121" s="1"/>
    </row>
    <row r="122" s="142" customFormat="true" ht="13.8" hidden="false" customHeight="false" outlineLevel="0" collapsed="false">
      <c r="A122" s="95"/>
      <c r="C122" s="247"/>
      <c r="D122" s="247"/>
      <c r="E122" s="103"/>
      <c r="F122" s="178"/>
      <c r="G122" s="68"/>
      <c r="H122" s="180"/>
      <c r="I122" s="68"/>
      <c r="J122" s="68"/>
      <c r="K122" s="68"/>
      <c r="L122" s="200"/>
      <c r="M122" s="68"/>
      <c r="N122" s="200"/>
      <c r="O122" s="68"/>
      <c r="P122" s="68"/>
      <c r="Q122" s="68"/>
      <c r="R122" s="68"/>
      <c r="AMI122" s="1"/>
      <c r="AMJ122" s="1"/>
    </row>
    <row r="123" s="142" customFormat="true" ht="13.8" hidden="false" customHeight="false" outlineLevel="0" collapsed="false">
      <c r="A123" s="95"/>
      <c r="C123" s="247"/>
      <c r="D123" s="247"/>
      <c r="E123" s="103"/>
      <c r="F123" s="178"/>
      <c r="G123" s="68"/>
      <c r="H123" s="180"/>
      <c r="I123" s="68"/>
      <c r="J123" s="68"/>
      <c r="K123" s="68"/>
      <c r="L123" s="200"/>
      <c r="M123" s="68"/>
      <c r="N123" s="200"/>
      <c r="O123" s="68"/>
      <c r="P123" s="68"/>
      <c r="Q123" s="68"/>
      <c r="R123" s="68"/>
      <c r="AMI123" s="1"/>
      <c r="AMJ123" s="1"/>
    </row>
    <row r="124" s="142" customFormat="true" ht="13.8" hidden="false" customHeight="false" outlineLevel="0" collapsed="false">
      <c r="A124" s="95"/>
      <c r="C124" s="247"/>
      <c r="D124" s="247"/>
      <c r="E124" s="103"/>
      <c r="F124" s="178"/>
      <c r="G124" s="68"/>
      <c r="H124" s="180"/>
      <c r="I124" s="68"/>
      <c r="J124" s="68"/>
      <c r="K124" s="68"/>
      <c r="L124" s="200"/>
      <c r="M124" s="68"/>
      <c r="N124" s="200"/>
      <c r="O124" s="68"/>
      <c r="P124" s="68"/>
      <c r="Q124" s="68"/>
      <c r="R124" s="68"/>
      <c r="AMI124" s="1"/>
      <c r="AMJ124" s="1"/>
    </row>
    <row r="125" s="142" customFormat="true" ht="13.8" hidden="false" customHeight="false" outlineLevel="0" collapsed="false">
      <c r="A125" s="95"/>
      <c r="C125" s="247"/>
      <c r="D125" s="247"/>
      <c r="E125" s="103"/>
      <c r="F125" s="178"/>
      <c r="G125" s="68"/>
      <c r="H125" s="180"/>
      <c r="I125" s="68"/>
      <c r="J125" s="68"/>
      <c r="K125" s="68"/>
      <c r="L125" s="200"/>
      <c r="M125" s="68"/>
      <c r="N125" s="200"/>
      <c r="O125" s="68"/>
      <c r="P125" s="68"/>
      <c r="Q125" s="68"/>
      <c r="R125" s="68"/>
      <c r="AMI125" s="1"/>
      <c r="AMJ125" s="1"/>
    </row>
    <row r="126" s="142" customFormat="true" ht="13.8" hidden="false" customHeight="false" outlineLevel="0" collapsed="false">
      <c r="A126" s="95"/>
      <c r="C126" s="247"/>
      <c r="D126" s="247"/>
      <c r="E126" s="103"/>
      <c r="F126" s="178"/>
      <c r="G126" s="68"/>
      <c r="H126" s="180"/>
      <c r="I126" s="68"/>
      <c r="J126" s="68"/>
      <c r="K126" s="68"/>
      <c r="L126" s="200"/>
      <c r="M126" s="68"/>
      <c r="N126" s="200"/>
      <c r="O126" s="68"/>
      <c r="P126" s="68"/>
      <c r="Q126" s="68"/>
      <c r="R126" s="68"/>
      <c r="AMI126" s="1"/>
      <c r="AMJ126" s="1"/>
    </row>
    <row r="127" s="142" customFormat="true" ht="13.8" hidden="false" customHeight="false" outlineLevel="0" collapsed="false">
      <c r="A127" s="95"/>
      <c r="C127" s="247"/>
      <c r="D127" s="247"/>
      <c r="E127" s="103"/>
      <c r="F127" s="178"/>
      <c r="G127" s="68"/>
      <c r="H127" s="180"/>
      <c r="I127" s="68"/>
      <c r="J127" s="68"/>
      <c r="K127" s="68"/>
      <c r="L127" s="200"/>
      <c r="M127" s="68"/>
      <c r="N127" s="200"/>
      <c r="O127" s="68"/>
      <c r="P127" s="68"/>
      <c r="Q127" s="68"/>
      <c r="R127" s="68"/>
      <c r="AMI127" s="1"/>
      <c r="AMJ127" s="1"/>
    </row>
    <row r="128" s="142" customFormat="true" ht="13.8" hidden="false" customHeight="false" outlineLevel="0" collapsed="false">
      <c r="A128" s="95"/>
      <c r="C128" s="247"/>
      <c r="D128" s="247"/>
      <c r="E128" s="103"/>
      <c r="F128" s="178"/>
      <c r="G128" s="68"/>
      <c r="H128" s="180"/>
      <c r="I128" s="68"/>
      <c r="J128" s="68"/>
      <c r="K128" s="68"/>
      <c r="L128" s="200"/>
      <c r="M128" s="68"/>
      <c r="N128" s="200"/>
      <c r="O128" s="68"/>
      <c r="P128" s="68"/>
      <c r="Q128" s="68"/>
      <c r="R128" s="68"/>
      <c r="AMI128" s="1"/>
      <c r="AMJ128" s="1"/>
    </row>
    <row r="129" s="142" customFormat="true" ht="13.8" hidden="false" customHeight="false" outlineLevel="0" collapsed="false">
      <c r="A129" s="95"/>
      <c r="C129" s="247"/>
      <c r="D129" s="247"/>
      <c r="E129" s="103"/>
      <c r="F129" s="178"/>
      <c r="G129" s="68"/>
      <c r="H129" s="180"/>
      <c r="I129" s="68"/>
      <c r="J129" s="68"/>
      <c r="K129" s="68"/>
      <c r="L129" s="200"/>
      <c r="M129" s="68"/>
      <c r="N129" s="200"/>
      <c r="O129" s="68"/>
      <c r="P129" s="68"/>
      <c r="Q129" s="68"/>
      <c r="R129" s="68"/>
      <c r="AMI129" s="1"/>
      <c r="AMJ129" s="1"/>
    </row>
    <row r="130" s="142" customFormat="true" ht="13.8" hidden="false" customHeight="false" outlineLevel="0" collapsed="false">
      <c r="A130" s="95"/>
      <c r="C130" s="247"/>
      <c r="D130" s="247"/>
      <c r="E130" s="103"/>
      <c r="F130" s="178"/>
      <c r="G130" s="68"/>
      <c r="H130" s="180"/>
      <c r="I130" s="68"/>
      <c r="J130" s="68"/>
      <c r="K130" s="68"/>
      <c r="L130" s="200"/>
      <c r="M130" s="68"/>
      <c r="N130" s="200"/>
      <c r="O130" s="68"/>
      <c r="P130" s="68"/>
      <c r="Q130" s="68"/>
      <c r="R130" s="68"/>
      <c r="AMI130" s="1"/>
      <c r="AMJ130" s="1"/>
    </row>
    <row r="131" s="142" customFormat="true" ht="13.8" hidden="false" customHeight="false" outlineLevel="0" collapsed="false">
      <c r="A131" s="95"/>
      <c r="C131" s="247"/>
      <c r="D131" s="247"/>
      <c r="E131" s="103"/>
      <c r="F131" s="178"/>
      <c r="G131" s="68"/>
      <c r="H131" s="180"/>
      <c r="I131" s="68"/>
      <c r="J131" s="68"/>
      <c r="K131" s="68"/>
      <c r="L131" s="200"/>
      <c r="M131" s="68"/>
      <c r="N131" s="200"/>
      <c r="O131" s="68"/>
      <c r="P131" s="68"/>
      <c r="Q131" s="68"/>
      <c r="R131" s="68"/>
      <c r="AMI131" s="1"/>
      <c r="AMJ131" s="1"/>
    </row>
    <row r="132" s="142" customFormat="true" ht="13.8" hidden="false" customHeight="false" outlineLevel="0" collapsed="false">
      <c r="A132" s="95"/>
      <c r="C132" s="247"/>
      <c r="D132" s="247"/>
      <c r="E132" s="103"/>
      <c r="F132" s="178"/>
      <c r="G132" s="68"/>
      <c r="H132" s="180"/>
      <c r="I132" s="68"/>
      <c r="J132" s="68"/>
      <c r="K132" s="68"/>
      <c r="L132" s="200"/>
      <c r="M132" s="68"/>
      <c r="N132" s="200"/>
      <c r="O132" s="68"/>
      <c r="P132" s="68"/>
      <c r="Q132" s="68"/>
      <c r="R132" s="68"/>
      <c r="AMI132" s="1"/>
      <c r="AMJ132" s="1"/>
    </row>
    <row r="133" s="142" customFormat="true" ht="13.8" hidden="false" customHeight="false" outlineLevel="0" collapsed="false">
      <c r="A133" s="95"/>
      <c r="C133" s="247"/>
      <c r="D133" s="247"/>
      <c r="E133" s="103"/>
      <c r="F133" s="178"/>
      <c r="G133" s="68"/>
      <c r="H133" s="180"/>
      <c r="I133" s="68"/>
      <c r="J133" s="68"/>
      <c r="K133" s="68"/>
      <c r="L133" s="200"/>
      <c r="M133" s="68"/>
      <c r="N133" s="200"/>
      <c r="O133" s="68"/>
      <c r="P133" s="68"/>
      <c r="Q133" s="68"/>
      <c r="R133" s="68"/>
      <c r="AMI133" s="1"/>
      <c r="AMJ133" s="1"/>
    </row>
    <row r="134" s="142" customFormat="true" ht="13.8" hidden="false" customHeight="false" outlineLevel="0" collapsed="false">
      <c r="A134" s="95"/>
      <c r="C134" s="247"/>
      <c r="D134" s="247"/>
      <c r="E134" s="103"/>
      <c r="F134" s="178"/>
      <c r="G134" s="68"/>
      <c r="H134" s="180"/>
      <c r="I134" s="68"/>
      <c r="J134" s="68"/>
      <c r="K134" s="68"/>
      <c r="L134" s="200"/>
      <c r="M134" s="68"/>
      <c r="N134" s="200"/>
      <c r="O134" s="68"/>
      <c r="P134" s="68"/>
      <c r="Q134" s="68"/>
      <c r="R134" s="68"/>
      <c r="AMI134" s="1"/>
      <c r="AMJ134" s="1"/>
    </row>
    <row r="135" s="142" customFormat="true" ht="13.8" hidden="false" customHeight="false" outlineLevel="0" collapsed="false">
      <c r="A135" s="95"/>
      <c r="C135" s="247"/>
      <c r="D135" s="247"/>
      <c r="E135" s="103"/>
      <c r="F135" s="178"/>
      <c r="G135" s="68"/>
      <c r="H135" s="180"/>
      <c r="I135" s="68"/>
      <c r="J135" s="68"/>
      <c r="K135" s="68"/>
      <c r="L135" s="200"/>
      <c r="M135" s="68"/>
      <c r="N135" s="200"/>
      <c r="O135" s="68"/>
      <c r="P135" s="68"/>
      <c r="Q135" s="68"/>
      <c r="R135" s="68"/>
      <c r="AMI135" s="1"/>
      <c r="AMJ135" s="1"/>
    </row>
    <row r="136" s="142" customFormat="true" ht="13.8" hidden="false" customHeight="false" outlineLevel="0" collapsed="false">
      <c r="A136" s="95"/>
      <c r="C136" s="247"/>
      <c r="D136" s="247"/>
      <c r="E136" s="103"/>
      <c r="F136" s="178"/>
      <c r="G136" s="68"/>
      <c r="H136" s="180"/>
      <c r="I136" s="68"/>
      <c r="J136" s="68"/>
      <c r="K136" s="68"/>
      <c r="L136" s="200"/>
      <c r="M136" s="68"/>
      <c r="N136" s="200"/>
      <c r="O136" s="68"/>
      <c r="P136" s="68"/>
      <c r="Q136" s="68"/>
      <c r="R136" s="68"/>
      <c r="AMI136" s="1"/>
      <c r="AMJ136" s="1"/>
    </row>
    <row r="137" s="142" customFormat="true" ht="13.8" hidden="false" customHeight="false" outlineLevel="0" collapsed="false">
      <c r="A137" s="95"/>
      <c r="C137" s="247"/>
      <c r="D137" s="247"/>
      <c r="E137" s="103"/>
      <c r="F137" s="178"/>
      <c r="G137" s="68"/>
      <c r="H137" s="180"/>
      <c r="I137" s="68"/>
      <c r="J137" s="68"/>
      <c r="K137" s="68"/>
      <c r="L137" s="200"/>
      <c r="M137" s="68"/>
      <c r="N137" s="200"/>
      <c r="O137" s="68"/>
      <c r="P137" s="68"/>
      <c r="Q137" s="68"/>
      <c r="R137" s="68"/>
      <c r="AMI137" s="1"/>
      <c r="AMJ137" s="1"/>
    </row>
    <row r="138" s="142" customFormat="true" ht="13.8" hidden="false" customHeight="false" outlineLevel="0" collapsed="false">
      <c r="A138" s="95"/>
      <c r="C138" s="247"/>
      <c r="D138" s="247"/>
      <c r="E138" s="103"/>
      <c r="F138" s="178"/>
      <c r="G138" s="68"/>
      <c r="H138" s="180"/>
      <c r="I138" s="68"/>
      <c r="J138" s="68"/>
      <c r="K138" s="68"/>
      <c r="L138" s="200"/>
      <c r="M138" s="68"/>
      <c r="N138" s="200"/>
      <c r="O138" s="68"/>
      <c r="P138" s="68"/>
      <c r="Q138" s="68"/>
      <c r="R138" s="68"/>
      <c r="AMI138" s="1"/>
      <c r="AMJ138" s="1"/>
    </row>
    <row r="139" s="142" customFormat="true" ht="13.8" hidden="false" customHeight="false" outlineLevel="0" collapsed="false">
      <c r="A139" s="95"/>
      <c r="C139" s="247"/>
      <c r="D139" s="247"/>
      <c r="E139" s="103"/>
      <c r="F139" s="178"/>
      <c r="G139" s="68"/>
      <c r="H139" s="180"/>
      <c r="I139" s="68"/>
      <c r="J139" s="68"/>
      <c r="K139" s="68"/>
      <c r="L139" s="200"/>
      <c r="M139" s="68"/>
      <c r="N139" s="200"/>
      <c r="O139" s="68"/>
      <c r="P139" s="68"/>
      <c r="Q139" s="68"/>
      <c r="R139" s="68"/>
      <c r="AMI139" s="1"/>
      <c r="AMJ139" s="1"/>
    </row>
    <row r="140" s="142" customFormat="true" ht="13.8" hidden="false" customHeight="false" outlineLevel="0" collapsed="false">
      <c r="A140" s="95"/>
      <c r="C140" s="247"/>
      <c r="D140" s="247"/>
      <c r="E140" s="103"/>
      <c r="F140" s="178"/>
      <c r="G140" s="68"/>
      <c r="H140" s="180"/>
      <c r="I140" s="68"/>
      <c r="J140" s="68"/>
      <c r="K140" s="68"/>
      <c r="L140" s="200"/>
      <c r="M140" s="68"/>
      <c r="N140" s="200"/>
      <c r="O140" s="68"/>
      <c r="P140" s="68"/>
      <c r="Q140" s="68"/>
      <c r="R140" s="68"/>
      <c r="AMI140" s="1"/>
      <c r="AMJ140" s="1"/>
    </row>
    <row r="141" s="142" customFormat="true" ht="13.8" hidden="false" customHeight="false" outlineLevel="0" collapsed="false">
      <c r="A141" s="95"/>
      <c r="C141" s="247"/>
      <c r="D141" s="247"/>
      <c r="E141" s="103"/>
      <c r="F141" s="178"/>
      <c r="G141" s="68"/>
      <c r="H141" s="180"/>
      <c r="I141" s="68"/>
      <c r="J141" s="68"/>
      <c r="K141" s="68"/>
      <c r="L141" s="200"/>
      <c r="M141" s="68"/>
      <c r="N141" s="200"/>
      <c r="O141" s="68"/>
      <c r="P141" s="68"/>
      <c r="Q141" s="68"/>
      <c r="R141" s="68"/>
      <c r="AMI141" s="1"/>
      <c r="AMJ141" s="1"/>
    </row>
    <row r="142" s="142" customFormat="true" ht="13.8" hidden="false" customHeight="false" outlineLevel="0" collapsed="false">
      <c r="A142" s="95"/>
      <c r="C142" s="247"/>
      <c r="D142" s="247"/>
      <c r="E142" s="103"/>
      <c r="F142" s="178"/>
      <c r="G142" s="68"/>
      <c r="H142" s="180"/>
      <c r="I142" s="68"/>
      <c r="J142" s="68"/>
      <c r="K142" s="68"/>
      <c r="L142" s="200"/>
      <c r="M142" s="68"/>
      <c r="N142" s="200"/>
      <c r="O142" s="68"/>
      <c r="P142" s="68"/>
      <c r="Q142" s="68"/>
      <c r="R142" s="68"/>
      <c r="AMI142" s="1"/>
      <c r="AMJ142" s="1"/>
    </row>
    <row r="143" s="142" customFormat="true" ht="13.8" hidden="false" customHeight="false" outlineLevel="0" collapsed="false">
      <c r="A143" s="95"/>
      <c r="C143" s="247"/>
      <c r="D143" s="247"/>
      <c r="E143" s="103"/>
      <c r="F143" s="178"/>
      <c r="G143" s="68"/>
      <c r="H143" s="180"/>
      <c r="I143" s="68"/>
      <c r="J143" s="68"/>
      <c r="K143" s="68"/>
      <c r="L143" s="200"/>
      <c r="M143" s="68"/>
      <c r="N143" s="200"/>
      <c r="O143" s="68"/>
      <c r="P143" s="68"/>
      <c r="Q143" s="68"/>
      <c r="R143" s="68"/>
      <c r="AMI143" s="1"/>
      <c r="AMJ143" s="1"/>
    </row>
    <row r="144" s="142" customFormat="true" ht="13.8" hidden="false" customHeight="false" outlineLevel="0" collapsed="false">
      <c r="A144" s="95"/>
      <c r="C144" s="247"/>
      <c r="D144" s="247"/>
      <c r="E144" s="103"/>
      <c r="F144" s="178"/>
      <c r="G144" s="68"/>
      <c r="H144" s="180"/>
      <c r="I144" s="68"/>
      <c r="J144" s="68"/>
      <c r="K144" s="68"/>
      <c r="L144" s="200"/>
      <c r="M144" s="68"/>
      <c r="N144" s="200"/>
      <c r="O144" s="68"/>
      <c r="P144" s="68"/>
      <c r="Q144" s="68"/>
      <c r="R144" s="68"/>
      <c r="AMI144" s="1"/>
      <c r="AMJ144" s="1"/>
    </row>
    <row r="145" s="142" customFormat="true" ht="13.8" hidden="false" customHeight="false" outlineLevel="0" collapsed="false">
      <c r="A145" s="95"/>
      <c r="C145" s="247"/>
      <c r="D145" s="247"/>
      <c r="E145" s="103"/>
      <c r="F145" s="178"/>
      <c r="G145" s="68"/>
      <c r="H145" s="180"/>
      <c r="I145" s="68"/>
      <c r="J145" s="68"/>
      <c r="K145" s="68"/>
      <c r="L145" s="200"/>
      <c r="M145" s="68"/>
      <c r="N145" s="200"/>
      <c r="O145" s="68"/>
      <c r="P145" s="68"/>
      <c r="Q145" s="68"/>
      <c r="R145" s="68"/>
      <c r="AMI145" s="1"/>
      <c r="AMJ145" s="1"/>
    </row>
    <row r="146" s="142" customFormat="true" ht="13.8" hidden="false" customHeight="false" outlineLevel="0" collapsed="false">
      <c r="A146" s="95"/>
      <c r="C146" s="247"/>
      <c r="D146" s="247"/>
      <c r="E146" s="103"/>
      <c r="F146" s="178"/>
      <c r="G146" s="68"/>
      <c r="H146" s="180"/>
      <c r="I146" s="68"/>
      <c r="J146" s="68"/>
      <c r="K146" s="68"/>
      <c r="L146" s="200"/>
      <c r="M146" s="68"/>
      <c r="N146" s="200"/>
      <c r="O146" s="68"/>
      <c r="P146" s="68"/>
      <c r="Q146" s="68"/>
      <c r="R146" s="68"/>
      <c r="AMI146" s="1"/>
      <c r="AMJ146" s="1"/>
    </row>
    <row r="147" s="142" customFormat="true" ht="13.8" hidden="false" customHeight="false" outlineLevel="0" collapsed="false">
      <c r="A147" s="95"/>
      <c r="C147" s="247"/>
      <c r="D147" s="247"/>
      <c r="E147" s="103"/>
      <c r="F147" s="178"/>
      <c r="G147" s="68"/>
      <c r="H147" s="180"/>
      <c r="I147" s="68"/>
      <c r="J147" s="68"/>
      <c r="K147" s="68"/>
      <c r="L147" s="200"/>
      <c r="M147" s="68"/>
      <c r="N147" s="200"/>
      <c r="O147" s="68"/>
      <c r="P147" s="68"/>
      <c r="Q147" s="68"/>
      <c r="R147" s="68"/>
      <c r="AMI147" s="1"/>
      <c r="AMJ147" s="1"/>
    </row>
    <row r="148" s="142" customFormat="true" ht="13.8" hidden="false" customHeight="false" outlineLevel="0" collapsed="false">
      <c r="A148" s="95"/>
      <c r="C148" s="247"/>
      <c r="D148" s="247"/>
      <c r="E148" s="103"/>
      <c r="F148" s="178"/>
      <c r="G148" s="68"/>
      <c r="H148" s="180"/>
      <c r="I148" s="68"/>
      <c r="J148" s="68"/>
      <c r="K148" s="68"/>
      <c r="L148" s="200"/>
      <c r="M148" s="68"/>
      <c r="N148" s="200"/>
      <c r="O148" s="68"/>
      <c r="P148" s="68"/>
      <c r="Q148" s="68"/>
      <c r="R148" s="68"/>
      <c r="AMI148" s="1"/>
      <c r="AMJ148" s="1"/>
    </row>
    <row r="149" s="142" customFormat="true" ht="13.8" hidden="false" customHeight="false" outlineLevel="0" collapsed="false">
      <c r="A149" s="95"/>
      <c r="C149" s="247"/>
      <c r="D149" s="247"/>
      <c r="E149" s="103"/>
      <c r="F149" s="178"/>
      <c r="G149" s="68"/>
      <c r="H149" s="180"/>
      <c r="I149" s="68"/>
      <c r="J149" s="68"/>
      <c r="K149" s="68"/>
      <c r="L149" s="200"/>
      <c r="M149" s="68"/>
      <c r="N149" s="200"/>
      <c r="O149" s="68"/>
      <c r="P149" s="68"/>
      <c r="Q149" s="68"/>
      <c r="R149" s="68"/>
      <c r="AMI149" s="1"/>
      <c r="AMJ149" s="1"/>
    </row>
    <row r="150" s="142" customFormat="true" ht="13.8" hidden="false" customHeight="false" outlineLevel="0" collapsed="false">
      <c r="A150" s="95"/>
      <c r="C150" s="247"/>
      <c r="D150" s="247"/>
      <c r="E150" s="103"/>
      <c r="F150" s="178"/>
      <c r="G150" s="68"/>
      <c r="H150" s="180"/>
      <c r="I150" s="68"/>
      <c r="J150" s="68"/>
      <c r="K150" s="68"/>
      <c r="L150" s="200"/>
      <c r="M150" s="68"/>
      <c r="N150" s="200"/>
      <c r="O150" s="68"/>
      <c r="P150" s="68"/>
      <c r="Q150" s="68"/>
      <c r="R150" s="68"/>
      <c r="AMI150" s="1"/>
      <c r="AMJ150" s="1"/>
    </row>
    <row r="151" s="142" customFormat="true" ht="13.8" hidden="false" customHeight="false" outlineLevel="0" collapsed="false">
      <c r="A151" s="95"/>
      <c r="C151" s="247"/>
      <c r="D151" s="247"/>
      <c r="E151" s="103"/>
      <c r="F151" s="178"/>
      <c r="G151" s="68"/>
      <c r="H151" s="180"/>
      <c r="I151" s="68"/>
      <c r="J151" s="68"/>
      <c r="K151" s="68"/>
      <c r="L151" s="200"/>
      <c r="M151" s="68"/>
      <c r="N151" s="200"/>
      <c r="O151" s="68"/>
      <c r="P151" s="68"/>
      <c r="Q151" s="68"/>
      <c r="R151" s="68"/>
      <c r="AMI151" s="1"/>
      <c r="AMJ151" s="1"/>
    </row>
    <row r="152" s="142" customFormat="true" ht="13.8" hidden="false" customHeight="false" outlineLevel="0" collapsed="false">
      <c r="A152" s="95"/>
      <c r="C152" s="247"/>
      <c r="D152" s="247"/>
      <c r="E152" s="103"/>
      <c r="F152" s="178"/>
      <c r="G152" s="68"/>
      <c r="H152" s="180"/>
      <c r="I152" s="68"/>
      <c r="J152" s="68"/>
      <c r="K152" s="68"/>
      <c r="L152" s="200"/>
      <c r="M152" s="68"/>
      <c r="N152" s="200"/>
      <c r="O152" s="68"/>
      <c r="P152" s="68"/>
      <c r="Q152" s="68"/>
      <c r="R152" s="68"/>
      <c r="AMI152" s="1"/>
      <c r="AMJ152" s="1"/>
    </row>
    <row r="153" s="142" customFormat="true" ht="13.8" hidden="false" customHeight="false" outlineLevel="0" collapsed="false">
      <c r="A153" s="95"/>
      <c r="C153" s="247"/>
      <c r="D153" s="247"/>
      <c r="E153" s="103"/>
      <c r="F153" s="178"/>
      <c r="G153" s="68"/>
      <c r="H153" s="180"/>
      <c r="I153" s="68"/>
      <c r="J153" s="68"/>
      <c r="K153" s="68"/>
      <c r="L153" s="200"/>
      <c r="M153" s="68"/>
      <c r="N153" s="200"/>
      <c r="O153" s="68"/>
      <c r="P153" s="68"/>
      <c r="Q153" s="68"/>
      <c r="R153" s="68"/>
      <c r="AMI153" s="1"/>
      <c r="AMJ153" s="1"/>
    </row>
    <row r="154" s="142" customFormat="true" ht="13.8" hidden="false" customHeight="false" outlineLevel="0" collapsed="false">
      <c r="A154" s="95"/>
      <c r="C154" s="247"/>
      <c r="D154" s="247"/>
      <c r="E154" s="103"/>
      <c r="F154" s="178"/>
      <c r="G154" s="68"/>
      <c r="H154" s="180"/>
      <c r="I154" s="68"/>
      <c r="J154" s="68"/>
      <c r="K154" s="68"/>
      <c r="L154" s="200"/>
      <c r="M154" s="68"/>
      <c r="N154" s="200"/>
      <c r="O154" s="68"/>
      <c r="P154" s="68"/>
      <c r="Q154" s="68"/>
      <c r="R154" s="68"/>
      <c r="AMI154" s="1"/>
      <c r="AMJ154" s="1"/>
    </row>
    <row r="155" s="142" customFormat="true" ht="13.8" hidden="false" customHeight="false" outlineLevel="0" collapsed="false">
      <c r="A155" s="95"/>
      <c r="C155" s="247"/>
      <c r="D155" s="247"/>
      <c r="E155" s="103"/>
      <c r="F155" s="178"/>
      <c r="G155" s="68"/>
      <c r="H155" s="180"/>
      <c r="I155" s="68"/>
      <c r="J155" s="68"/>
      <c r="K155" s="68"/>
      <c r="L155" s="200"/>
      <c r="M155" s="68"/>
      <c r="N155" s="200"/>
      <c r="O155" s="68"/>
      <c r="P155" s="68"/>
      <c r="Q155" s="68"/>
      <c r="R155" s="68"/>
      <c r="AMI155" s="1"/>
      <c r="AMJ155" s="1"/>
    </row>
    <row r="156" s="142" customFormat="true" ht="13.8" hidden="false" customHeight="false" outlineLevel="0" collapsed="false">
      <c r="A156" s="95"/>
      <c r="C156" s="247"/>
      <c r="D156" s="247"/>
      <c r="E156" s="103"/>
      <c r="F156" s="178"/>
      <c r="G156" s="68"/>
      <c r="H156" s="180"/>
      <c r="I156" s="68"/>
      <c r="J156" s="68"/>
      <c r="K156" s="68"/>
      <c r="L156" s="200"/>
      <c r="M156" s="68"/>
      <c r="N156" s="200"/>
      <c r="O156" s="68"/>
      <c r="P156" s="68"/>
      <c r="Q156" s="68"/>
      <c r="R156" s="68"/>
      <c r="AMI156" s="1"/>
      <c r="AMJ156" s="1"/>
    </row>
    <row r="157" s="142" customFormat="true" ht="13.8" hidden="false" customHeight="false" outlineLevel="0" collapsed="false">
      <c r="A157" s="95"/>
      <c r="C157" s="247"/>
      <c r="D157" s="247"/>
      <c r="E157" s="103"/>
      <c r="F157" s="178"/>
      <c r="G157" s="68"/>
      <c r="H157" s="180"/>
      <c r="I157" s="68"/>
      <c r="J157" s="68"/>
      <c r="K157" s="68"/>
      <c r="L157" s="200"/>
      <c r="M157" s="68"/>
      <c r="N157" s="200"/>
      <c r="O157" s="68"/>
      <c r="P157" s="68"/>
      <c r="Q157" s="68"/>
      <c r="R157" s="68"/>
      <c r="AMI157" s="1"/>
      <c r="AMJ157" s="1"/>
    </row>
    <row r="158" s="142" customFormat="true" ht="13.8" hidden="false" customHeight="false" outlineLevel="0" collapsed="false">
      <c r="A158" s="95"/>
      <c r="C158" s="247"/>
      <c r="D158" s="247"/>
      <c r="E158" s="103"/>
      <c r="F158" s="178"/>
      <c r="G158" s="68"/>
      <c r="H158" s="180"/>
      <c r="I158" s="68"/>
      <c r="J158" s="68"/>
      <c r="K158" s="68"/>
      <c r="L158" s="200"/>
      <c r="M158" s="68"/>
      <c r="N158" s="200"/>
      <c r="O158" s="68"/>
      <c r="P158" s="68"/>
      <c r="Q158" s="68"/>
      <c r="R158" s="68"/>
      <c r="AMI158" s="1"/>
      <c r="AMJ158" s="1"/>
    </row>
    <row r="159" s="142" customFormat="true" ht="13.8" hidden="false" customHeight="false" outlineLevel="0" collapsed="false">
      <c r="A159" s="95"/>
      <c r="C159" s="247"/>
      <c r="D159" s="247"/>
      <c r="E159" s="103"/>
      <c r="F159" s="178"/>
      <c r="G159" s="68"/>
      <c r="H159" s="180"/>
      <c r="I159" s="68"/>
      <c r="J159" s="68"/>
      <c r="K159" s="68"/>
      <c r="L159" s="200"/>
      <c r="M159" s="68"/>
      <c r="N159" s="200"/>
      <c r="O159" s="68"/>
      <c r="P159" s="68"/>
      <c r="Q159" s="68"/>
      <c r="R159" s="68"/>
      <c r="AMI159" s="1"/>
      <c r="AMJ159" s="1"/>
    </row>
    <row r="160" s="142" customFormat="true" ht="13.8" hidden="false" customHeight="false" outlineLevel="0" collapsed="false">
      <c r="A160" s="95"/>
      <c r="C160" s="247"/>
      <c r="D160" s="247"/>
      <c r="E160" s="103"/>
      <c r="F160" s="178"/>
      <c r="G160" s="68"/>
      <c r="H160" s="180"/>
      <c r="I160" s="68"/>
      <c r="J160" s="68"/>
      <c r="K160" s="68"/>
      <c r="L160" s="200"/>
      <c r="M160" s="68"/>
      <c r="N160" s="200"/>
      <c r="O160" s="68"/>
      <c r="P160" s="68"/>
      <c r="Q160" s="68"/>
      <c r="R160" s="68"/>
      <c r="AMI160" s="1"/>
      <c r="AMJ160" s="1"/>
    </row>
    <row r="161" s="142" customFormat="true" ht="13.8" hidden="false" customHeight="false" outlineLevel="0" collapsed="false">
      <c r="A161" s="95"/>
      <c r="C161" s="247"/>
      <c r="D161" s="247"/>
      <c r="E161" s="103"/>
      <c r="F161" s="178"/>
      <c r="G161" s="68"/>
      <c r="H161" s="180"/>
      <c r="I161" s="68"/>
      <c r="J161" s="68"/>
      <c r="K161" s="68"/>
      <c r="L161" s="200"/>
      <c r="M161" s="68"/>
      <c r="N161" s="200"/>
      <c r="O161" s="68"/>
      <c r="P161" s="68"/>
      <c r="Q161" s="68"/>
      <c r="R161" s="68"/>
      <c r="AMI161" s="1"/>
      <c r="AMJ161" s="1"/>
    </row>
    <row r="162" s="142" customFormat="true" ht="13.8" hidden="false" customHeight="false" outlineLevel="0" collapsed="false">
      <c r="A162" s="95"/>
      <c r="C162" s="247"/>
      <c r="D162" s="247"/>
      <c r="E162" s="103"/>
      <c r="F162" s="178"/>
      <c r="G162" s="68"/>
      <c r="H162" s="180"/>
      <c r="I162" s="68"/>
      <c r="J162" s="68"/>
      <c r="K162" s="68"/>
      <c r="L162" s="200"/>
      <c r="M162" s="68"/>
      <c r="N162" s="200"/>
      <c r="O162" s="68"/>
      <c r="P162" s="68"/>
      <c r="Q162" s="68"/>
      <c r="R162" s="68"/>
      <c r="AMI162" s="1"/>
      <c r="AMJ162" s="1"/>
    </row>
    <row r="163" s="142" customFormat="true" ht="13.8" hidden="false" customHeight="false" outlineLevel="0" collapsed="false">
      <c r="A163" s="95"/>
      <c r="C163" s="247"/>
      <c r="D163" s="247"/>
      <c r="E163" s="103"/>
      <c r="F163" s="178"/>
      <c r="G163" s="68"/>
      <c r="H163" s="180"/>
      <c r="I163" s="68"/>
      <c r="J163" s="68"/>
      <c r="K163" s="68"/>
      <c r="L163" s="200"/>
      <c r="M163" s="68"/>
      <c r="N163" s="200"/>
      <c r="O163" s="68"/>
      <c r="P163" s="68"/>
      <c r="Q163" s="68"/>
      <c r="R163" s="68"/>
      <c r="AMI163" s="1"/>
      <c r="AMJ163" s="1"/>
    </row>
    <row r="164" s="142" customFormat="true" ht="13.8" hidden="false" customHeight="false" outlineLevel="0" collapsed="false">
      <c r="A164" s="95"/>
      <c r="C164" s="247"/>
      <c r="D164" s="247"/>
      <c r="E164" s="103"/>
      <c r="F164" s="178"/>
      <c r="G164" s="68"/>
      <c r="H164" s="180"/>
      <c r="I164" s="68"/>
      <c r="J164" s="68"/>
      <c r="K164" s="68"/>
      <c r="L164" s="200"/>
      <c r="M164" s="68"/>
      <c r="N164" s="200"/>
      <c r="O164" s="68"/>
      <c r="P164" s="68"/>
      <c r="Q164" s="68"/>
      <c r="R164" s="68"/>
      <c r="AMI164" s="1"/>
      <c r="AMJ164" s="1"/>
    </row>
    <row r="165" s="142" customFormat="true" ht="13.8" hidden="false" customHeight="false" outlineLevel="0" collapsed="false">
      <c r="A165" s="95"/>
      <c r="C165" s="247"/>
      <c r="D165" s="247"/>
      <c r="E165" s="103"/>
      <c r="F165" s="178"/>
      <c r="G165" s="68"/>
      <c r="H165" s="180"/>
      <c r="I165" s="68"/>
      <c r="J165" s="68"/>
      <c r="K165" s="68"/>
      <c r="L165" s="200"/>
      <c r="M165" s="68"/>
      <c r="N165" s="200"/>
      <c r="O165" s="68"/>
      <c r="P165" s="68"/>
      <c r="Q165" s="68"/>
      <c r="R165" s="68"/>
      <c r="AMI165" s="1"/>
      <c r="AMJ165" s="1"/>
    </row>
    <row r="166" s="142" customFormat="true" ht="13.8" hidden="false" customHeight="false" outlineLevel="0" collapsed="false">
      <c r="A166" s="95"/>
      <c r="C166" s="247"/>
      <c r="D166" s="247"/>
      <c r="E166" s="103"/>
      <c r="F166" s="178"/>
      <c r="G166" s="68"/>
      <c r="H166" s="180"/>
      <c r="I166" s="68"/>
      <c r="J166" s="68"/>
      <c r="K166" s="68"/>
      <c r="L166" s="200"/>
      <c r="M166" s="68"/>
      <c r="N166" s="200"/>
      <c r="O166" s="68"/>
      <c r="P166" s="68"/>
      <c r="Q166" s="68"/>
      <c r="R166" s="68"/>
      <c r="AMI166" s="1"/>
      <c r="AMJ166" s="1"/>
    </row>
    <row r="167" s="142" customFormat="true" ht="13.8" hidden="false" customHeight="false" outlineLevel="0" collapsed="false">
      <c r="A167" s="95"/>
      <c r="C167" s="247"/>
      <c r="D167" s="247"/>
      <c r="E167" s="103"/>
      <c r="F167" s="178"/>
      <c r="G167" s="68"/>
      <c r="H167" s="180"/>
      <c r="I167" s="68"/>
      <c r="J167" s="68"/>
      <c r="K167" s="68"/>
      <c r="L167" s="200"/>
      <c r="M167" s="68"/>
      <c r="N167" s="200"/>
      <c r="O167" s="68"/>
      <c r="P167" s="68"/>
      <c r="Q167" s="68"/>
      <c r="R167" s="68"/>
      <c r="AMI167" s="1"/>
      <c r="AMJ167" s="1"/>
    </row>
    <row r="168" s="142" customFormat="true" ht="13.8" hidden="false" customHeight="false" outlineLevel="0" collapsed="false">
      <c r="A168" s="95"/>
      <c r="C168" s="247"/>
      <c r="D168" s="247"/>
      <c r="E168" s="103"/>
      <c r="F168" s="178"/>
      <c r="G168" s="68"/>
      <c r="H168" s="180"/>
      <c r="I168" s="68"/>
      <c r="J168" s="68"/>
      <c r="K168" s="68"/>
      <c r="L168" s="200"/>
      <c r="M168" s="68"/>
      <c r="N168" s="200"/>
      <c r="O168" s="68"/>
      <c r="P168" s="68"/>
      <c r="Q168" s="68"/>
      <c r="R168" s="68"/>
      <c r="AMI168" s="1"/>
      <c r="AMJ168" s="1"/>
    </row>
    <row r="169" s="142" customFormat="true" ht="13.8" hidden="false" customHeight="false" outlineLevel="0" collapsed="false">
      <c r="A169" s="95"/>
      <c r="C169" s="247"/>
      <c r="D169" s="247"/>
      <c r="E169" s="103"/>
      <c r="F169" s="178"/>
      <c r="G169" s="68"/>
      <c r="H169" s="180"/>
      <c r="I169" s="68"/>
      <c r="J169" s="68"/>
      <c r="K169" s="68"/>
      <c r="L169" s="200"/>
      <c r="M169" s="68"/>
      <c r="N169" s="200"/>
      <c r="O169" s="68"/>
      <c r="P169" s="68"/>
      <c r="Q169" s="68"/>
      <c r="R169" s="68"/>
      <c r="AMI169" s="1"/>
      <c r="AMJ169" s="1"/>
    </row>
    <row r="170" s="142" customFormat="true" ht="13.8" hidden="false" customHeight="false" outlineLevel="0" collapsed="false">
      <c r="A170" s="95"/>
      <c r="C170" s="247"/>
      <c r="D170" s="247"/>
      <c r="E170" s="103"/>
      <c r="F170" s="178"/>
      <c r="G170" s="68"/>
      <c r="H170" s="180"/>
      <c r="I170" s="68"/>
      <c r="J170" s="68"/>
      <c r="K170" s="68"/>
      <c r="L170" s="200"/>
      <c r="M170" s="68"/>
      <c r="N170" s="200"/>
      <c r="O170" s="68"/>
      <c r="P170" s="68"/>
      <c r="Q170" s="68"/>
      <c r="R170" s="68"/>
      <c r="AMI170" s="1"/>
      <c r="AMJ170" s="1"/>
    </row>
    <row r="171" s="142" customFormat="true" ht="13.8" hidden="false" customHeight="false" outlineLevel="0" collapsed="false">
      <c r="A171" s="95"/>
      <c r="C171" s="247"/>
      <c r="D171" s="247"/>
      <c r="E171" s="103"/>
      <c r="F171" s="178"/>
      <c r="G171" s="68"/>
      <c r="H171" s="180"/>
      <c r="I171" s="68"/>
      <c r="J171" s="68"/>
      <c r="K171" s="68"/>
      <c r="L171" s="200"/>
      <c r="M171" s="68"/>
      <c r="N171" s="200"/>
      <c r="O171" s="68"/>
      <c r="P171" s="68"/>
      <c r="Q171" s="68"/>
      <c r="R171" s="68"/>
      <c r="AMI171" s="1"/>
      <c r="AMJ171" s="1"/>
    </row>
    <row r="172" s="142" customFormat="true" ht="13.8" hidden="false" customHeight="false" outlineLevel="0" collapsed="false">
      <c r="A172" s="95"/>
      <c r="C172" s="247"/>
      <c r="D172" s="247"/>
      <c r="E172" s="103"/>
      <c r="F172" s="178"/>
      <c r="G172" s="68"/>
      <c r="H172" s="180"/>
      <c r="I172" s="68"/>
      <c r="J172" s="68"/>
      <c r="K172" s="68"/>
      <c r="L172" s="200"/>
      <c r="M172" s="68"/>
      <c r="N172" s="200"/>
      <c r="O172" s="68"/>
      <c r="P172" s="68"/>
      <c r="Q172" s="68"/>
      <c r="R172" s="68"/>
      <c r="AMI172" s="1"/>
      <c r="AMJ172" s="1"/>
    </row>
    <row r="173" s="142" customFormat="true" ht="13.8" hidden="false" customHeight="false" outlineLevel="0" collapsed="false">
      <c r="A173" s="95"/>
      <c r="C173" s="247"/>
      <c r="D173" s="247"/>
      <c r="E173" s="103"/>
      <c r="F173" s="178"/>
      <c r="G173" s="68"/>
      <c r="H173" s="180"/>
      <c r="I173" s="68"/>
      <c r="J173" s="68"/>
      <c r="K173" s="68"/>
      <c r="L173" s="200"/>
      <c r="M173" s="68"/>
      <c r="N173" s="200"/>
      <c r="O173" s="68"/>
      <c r="P173" s="68"/>
      <c r="Q173" s="68"/>
      <c r="R173" s="68"/>
      <c r="AMI173" s="1"/>
      <c r="AMJ173" s="1"/>
    </row>
    <row r="174" s="142" customFormat="true" ht="13.8" hidden="false" customHeight="false" outlineLevel="0" collapsed="false">
      <c r="A174" s="95"/>
      <c r="C174" s="247"/>
      <c r="D174" s="247"/>
      <c r="E174" s="103"/>
      <c r="F174" s="178"/>
      <c r="G174" s="68"/>
      <c r="H174" s="180"/>
      <c r="I174" s="68"/>
      <c r="J174" s="68"/>
      <c r="K174" s="68"/>
      <c r="L174" s="200"/>
      <c r="M174" s="68"/>
      <c r="N174" s="200"/>
      <c r="O174" s="68"/>
      <c r="P174" s="68"/>
      <c r="Q174" s="68"/>
      <c r="R174" s="68"/>
      <c r="AMI174" s="1"/>
      <c r="AMJ174" s="1"/>
    </row>
    <row r="175" s="142" customFormat="true" ht="13.8" hidden="false" customHeight="false" outlineLevel="0" collapsed="false">
      <c r="A175" s="95"/>
      <c r="C175" s="247"/>
      <c r="D175" s="247"/>
      <c r="E175" s="103"/>
      <c r="F175" s="178"/>
      <c r="G175" s="68"/>
      <c r="H175" s="180"/>
      <c r="I175" s="68"/>
      <c r="J175" s="68"/>
      <c r="K175" s="68"/>
      <c r="L175" s="200"/>
      <c r="M175" s="68"/>
      <c r="N175" s="200"/>
      <c r="O175" s="68"/>
      <c r="P175" s="68"/>
      <c r="Q175" s="68"/>
      <c r="R175" s="68"/>
      <c r="AMI175" s="1"/>
      <c r="AMJ175" s="1"/>
    </row>
    <row r="176" s="142" customFormat="true" ht="13.8" hidden="false" customHeight="false" outlineLevel="0" collapsed="false">
      <c r="A176" s="95"/>
      <c r="C176" s="247"/>
      <c r="D176" s="247"/>
      <c r="E176" s="103"/>
      <c r="F176" s="178"/>
      <c r="G176" s="68"/>
      <c r="H176" s="180"/>
      <c r="I176" s="68"/>
      <c r="J176" s="68"/>
      <c r="K176" s="68"/>
      <c r="L176" s="200"/>
      <c r="M176" s="68"/>
      <c r="N176" s="200"/>
      <c r="O176" s="68"/>
      <c r="P176" s="68"/>
      <c r="Q176" s="68"/>
      <c r="R176" s="68"/>
      <c r="AMI176" s="1"/>
      <c r="AMJ176" s="1"/>
    </row>
    <row r="177" s="142" customFormat="true" ht="13.8" hidden="false" customHeight="false" outlineLevel="0" collapsed="false">
      <c r="A177" s="95"/>
      <c r="C177" s="247"/>
      <c r="D177" s="247"/>
      <c r="E177" s="103"/>
      <c r="F177" s="178"/>
      <c r="G177" s="68"/>
      <c r="H177" s="180"/>
      <c r="I177" s="68"/>
      <c r="J177" s="68"/>
      <c r="K177" s="68"/>
      <c r="L177" s="200"/>
      <c r="M177" s="68"/>
      <c r="N177" s="200"/>
      <c r="O177" s="68"/>
      <c r="P177" s="68"/>
      <c r="Q177" s="68"/>
      <c r="R177" s="68"/>
      <c r="AMI177" s="1"/>
      <c r="AMJ177" s="1"/>
    </row>
    <row r="178" s="142" customFormat="true" ht="13.8" hidden="false" customHeight="false" outlineLevel="0" collapsed="false">
      <c r="A178" s="95"/>
      <c r="C178" s="247"/>
      <c r="D178" s="247"/>
      <c r="E178" s="103"/>
      <c r="F178" s="178"/>
      <c r="G178" s="68"/>
      <c r="H178" s="180"/>
      <c r="I178" s="68"/>
      <c r="J178" s="68"/>
      <c r="K178" s="68"/>
      <c r="L178" s="200"/>
      <c r="M178" s="68"/>
      <c r="N178" s="200"/>
      <c r="O178" s="68"/>
      <c r="P178" s="68"/>
      <c r="Q178" s="68"/>
      <c r="R178" s="68"/>
      <c r="AMI178" s="1"/>
      <c r="AMJ178" s="1"/>
    </row>
    <row r="179" s="142" customFormat="true" ht="13.8" hidden="false" customHeight="false" outlineLevel="0" collapsed="false">
      <c r="A179" s="95"/>
      <c r="C179" s="247"/>
      <c r="D179" s="247"/>
      <c r="E179" s="103"/>
      <c r="F179" s="178"/>
      <c r="G179" s="68"/>
      <c r="H179" s="180"/>
      <c r="I179" s="68"/>
      <c r="J179" s="68"/>
      <c r="K179" s="68"/>
      <c r="L179" s="200"/>
      <c r="M179" s="68"/>
      <c r="N179" s="200"/>
      <c r="O179" s="68"/>
      <c r="P179" s="68"/>
      <c r="Q179" s="68"/>
      <c r="R179" s="68"/>
      <c r="AMI179" s="1"/>
      <c r="AMJ179" s="1"/>
    </row>
    <row r="180" s="142" customFormat="true" ht="13.8" hidden="false" customHeight="false" outlineLevel="0" collapsed="false">
      <c r="A180" s="95"/>
      <c r="C180" s="102"/>
      <c r="D180" s="102"/>
      <c r="E180" s="103"/>
      <c r="F180" s="178"/>
      <c r="G180" s="68"/>
      <c r="H180" s="180"/>
      <c r="I180" s="68"/>
      <c r="J180" s="68"/>
      <c r="K180" s="68"/>
      <c r="L180" s="200"/>
      <c r="M180" s="68"/>
      <c r="N180" s="200"/>
      <c r="O180" s="68"/>
      <c r="P180" s="68"/>
      <c r="Q180" s="68"/>
      <c r="R180" s="68"/>
      <c r="AMI180" s="1"/>
      <c r="AMJ180" s="1"/>
    </row>
    <row r="181" s="142" customFormat="true" ht="13.8" hidden="false" customHeight="false" outlineLevel="0" collapsed="false">
      <c r="A181" s="95"/>
      <c r="C181" s="102"/>
      <c r="D181" s="102"/>
      <c r="E181" s="103"/>
      <c r="F181" s="178"/>
      <c r="G181" s="68"/>
      <c r="H181" s="180"/>
      <c r="I181" s="68"/>
      <c r="J181" s="68"/>
      <c r="K181" s="68"/>
      <c r="L181" s="200"/>
      <c r="M181" s="68"/>
      <c r="N181" s="200"/>
      <c r="O181" s="68"/>
      <c r="P181" s="68"/>
      <c r="Q181" s="68"/>
      <c r="R181" s="68"/>
      <c r="AMI181" s="1"/>
      <c r="AMJ181" s="1"/>
    </row>
    <row r="182" s="142" customFormat="true" ht="13.8" hidden="false" customHeight="false" outlineLevel="0" collapsed="false">
      <c r="A182" s="95"/>
      <c r="C182" s="102"/>
      <c r="D182" s="102"/>
      <c r="E182" s="103"/>
      <c r="F182" s="178"/>
      <c r="G182" s="68"/>
      <c r="H182" s="180"/>
      <c r="I182" s="68"/>
      <c r="J182" s="68"/>
      <c r="K182" s="68"/>
      <c r="L182" s="200"/>
      <c r="M182" s="68"/>
      <c r="N182" s="200"/>
      <c r="O182" s="68"/>
      <c r="P182" s="68"/>
      <c r="Q182" s="68"/>
      <c r="R182" s="68"/>
      <c r="AMI182" s="1"/>
      <c r="AMJ182" s="1"/>
    </row>
    <row r="183" s="142" customFormat="true" ht="13.8" hidden="false" customHeight="false" outlineLevel="0" collapsed="false">
      <c r="A183" s="95"/>
      <c r="C183" s="102"/>
      <c r="D183" s="102"/>
      <c r="E183" s="103"/>
      <c r="F183" s="178"/>
      <c r="G183" s="68"/>
      <c r="H183" s="180"/>
      <c r="I183" s="68"/>
      <c r="J183" s="68"/>
      <c r="K183" s="68"/>
      <c r="L183" s="200"/>
      <c r="M183" s="68"/>
      <c r="N183" s="200"/>
      <c r="O183" s="68"/>
      <c r="P183" s="68"/>
      <c r="Q183" s="68"/>
      <c r="R183" s="68"/>
      <c r="AMI183" s="1"/>
      <c r="AMJ183" s="1"/>
    </row>
    <row r="184" s="142" customFormat="true" ht="13.8" hidden="false" customHeight="false" outlineLevel="0" collapsed="false">
      <c r="A184" s="95"/>
      <c r="C184" s="102"/>
      <c r="D184" s="102"/>
      <c r="E184" s="103"/>
      <c r="F184" s="178"/>
      <c r="G184" s="68"/>
      <c r="H184" s="180"/>
      <c r="I184" s="68"/>
      <c r="J184" s="68"/>
      <c r="K184" s="68"/>
      <c r="L184" s="200"/>
      <c r="M184" s="68"/>
      <c r="N184" s="200"/>
      <c r="O184" s="68"/>
      <c r="P184" s="68"/>
      <c r="Q184" s="68"/>
      <c r="R184" s="68"/>
      <c r="AMI184" s="1"/>
      <c r="AMJ184" s="1"/>
    </row>
    <row r="185" s="142" customFormat="true" ht="13.8" hidden="false" customHeight="false" outlineLevel="0" collapsed="false">
      <c r="A185" s="95"/>
      <c r="C185" s="102"/>
      <c r="D185" s="102"/>
      <c r="E185" s="103"/>
      <c r="F185" s="178"/>
      <c r="G185" s="68"/>
      <c r="H185" s="180"/>
      <c r="I185" s="68"/>
      <c r="J185" s="68"/>
      <c r="K185" s="68"/>
      <c r="L185" s="200"/>
      <c r="M185" s="68"/>
      <c r="N185" s="200"/>
      <c r="O185" s="68"/>
      <c r="P185" s="68"/>
      <c r="Q185" s="68"/>
      <c r="R185" s="68"/>
      <c r="AMI185" s="1"/>
      <c r="AMJ185" s="1"/>
    </row>
    <row r="186" s="142" customFormat="true" ht="13.8" hidden="false" customHeight="false" outlineLevel="0" collapsed="false">
      <c r="A186" s="95"/>
      <c r="C186" s="102"/>
      <c r="D186" s="102"/>
      <c r="E186" s="103"/>
      <c r="F186" s="178"/>
      <c r="G186" s="68"/>
      <c r="H186" s="180"/>
      <c r="I186" s="68"/>
      <c r="J186" s="68"/>
      <c r="K186" s="68"/>
      <c r="L186" s="200"/>
      <c r="M186" s="68"/>
      <c r="N186" s="200"/>
      <c r="O186" s="68"/>
      <c r="P186" s="68"/>
      <c r="Q186" s="68"/>
      <c r="R186" s="68"/>
      <c r="AMI186" s="1"/>
      <c r="AMJ186" s="1"/>
    </row>
    <row r="187" s="142" customFormat="true" ht="13.8" hidden="false" customHeight="false" outlineLevel="0" collapsed="false">
      <c r="A187" s="95"/>
      <c r="C187" s="102"/>
      <c r="D187" s="102"/>
      <c r="E187" s="103"/>
      <c r="F187" s="178"/>
      <c r="G187" s="68"/>
      <c r="H187" s="180"/>
      <c r="I187" s="68"/>
      <c r="J187" s="68"/>
      <c r="K187" s="68"/>
      <c r="L187" s="200"/>
      <c r="M187" s="68"/>
      <c r="N187" s="200"/>
      <c r="O187" s="68"/>
      <c r="P187" s="68"/>
      <c r="Q187" s="68"/>
      <c r="R187" s="68"/>
      <c r="AMI187" s="1"/>
      <c r="AMJ187" s="1"/>
    </row>
    <row r="188" s="142" customFormat="true" ht="13.8" hidden="false" customHeight="false" outlineLevel="0" collapsed="false">
      <c r="A188" s="95"/>
      <c r="C188" s="102"/>
      <c r="D188" s="102"/>
      <c r="E188" s="103"/>
      <c r="F188" s="178"/>
      <c r="G188" s="68"/>
      <c r="H188" s="180"/>
      <c r="I188" s="68"/>
      <c r="J188" s="68"/>
      <c r="K188" s="68"/>
      <c r="L188" s="200"/>
      <c r="M188" s="68"/>
      <c r="N188" s="200"/>
      <c r="O188" s="68"/>
      <c r="P188" s="68"/>
      <c r="Q188" s="68"/>
      <c r="R188" s="68"/>
      <c r="AMI188" s="1"/>
      <c r="AMJ188" s="1"/>
    </row>
    <row r="189" s="142" customFormat="true" ht="13.8" hidden="false" customHeight="false" outlineLevel="0" collapsed="false">
      <c r="A189" s="95"/>
      <c r="C189" s="102"/>
      <c r="D189" s="102"/>
      <c r="E189" s="103"/>
      <c r="F189" s="178"/>
      <c r="G189" s="68"/>
      <c r="H189" s="180"/>
      <c r="I189" s="68"/>
      <c r="J189" s="68"/>
      <c r="K189" s="68"/>
      <c r="L189" s="200"/>
      <c r="M189" s="68"/>
      <c r="N189" s="200"/>
      <c r="O189" s="68"/>
      <c r="P189" s="68"/>
      <c r="Q189" s="68"/>
      <c r="R189" s="68"/>
      <c r="AMI189" s="1"/>
      <c r="AMJ189" s="1"/>
    </row>
    <row r="190" s="142" customFormat="true" ht="13.8" hidden="false" customHeight="false" outlineLevel="0" collapsed="false">
      <c r="A190" s="95"/>
      <c r="C190" s="102"/>
      <c r="D190" s="102"/>
      <c r="E190" s="103"/>
      <c r="F190" s="178"/>
      <c r="G190" s="68"/>
      <c r="H190" s="180"/>
      <c r="I190" s="68"/>
      <c r="J190" s="68"/>
      <c r="K190" s="68"/>
      <c r="L190" s="200"/>
      <c r="M190" s="68"/>
      <c r="N190" s="200"/>
      <c r="O190" s="68"/>
      <c r="P190" s="68"/>
      <c r="Q190" s="68"/>
      <c r="R190" s="68"/>
      <c r="AMI190" s="1"/>
      <c r="AMJ190" s="1"/>
    </row>
    <row r="191" s="142" customFormat="true" ht="13.8" hidden="false" customHeight="false" outlineLevel="0" collapsed="false">
      <c r="A191" s="95"/>
      <c r="C191" s="102"/>
      <c r="D191" s="102"/>
      <c r="E191" s="103"/>
      <c r="F191" s="178"/>
      <c r="G191" s="68"/>
      <c r="H191" s="180"/>
      <c r="I191" s="68"/>
      <c r="J191" s="68"/>
      <c r="K191" s="68"/>
      <c r="L191" s="200"/>
      <c r="M191" s="68"/>
      <c r="N191" s="200"/>
      <c r="O191" s="68"/>
      <c r="P191" s="68"/>
      <c r="Q191" s="68"/>
      <c r="R191" s="68"/>
      <c r="AMI191" s="1"/>
      <c r="AMJ191" s="1"/>
    </row>
    <row r="192" s="142" customFormat="true" ht="13.8" hidden="false" customHeight="false" outlineLevel="0" collapsed="false">
      <c r="A192" s="95"/>
      <c r="C192" s="102"/>
      <c r="D192" s="102"/>
      <c r="E192" s="103"/>
      <c r="F192" s="178"/>
      <c r="G192" s="68"/>
      <c r="H192" s="180"/>
      <c r="I192" s="68"/>
      <c r="J192" s="68"/>
      <c r="K192" s="68"/>
      <c r="L192" s="200"/>
      <c r="M192" s="68"/>
      <c r="N192" s="200"/>
      <c r="O192" s="68"/>
      <c r="P192" s="68"/>
      <c r="Q192" s="68"/>
      <c r="R192" s="68"/>
      <c r="AMI192" s="1"/>
      <c r="AMJ192" s="1"/>
    </row>
    <row r="193" s="142" customFormat="true" ht="13.8" hidden="false" customHeight="false" outlineLevel="0" collapsed="false">
      <c r="A193" s="95"/>
      <c r="C193" s="102"/>
      <c r="D193" s="102"/>
      <c r="E193" s="103"/>
      <c r="F193" s="178"/>
      <c r="G193" s="68"/>
      <c r="H193" s="180"/>
      <c r="I193" s="68"/>
      <c r="J193" s="68"/>
      <c r="K193" s="68"/>
      <c r="L193" s="200"/>
      <c r="M193" s="68"/>
      <c r="N193" s="200"/>
      <c r="O193" s="68"/>
      <c r="P193" s="68"/>
      <c r="Q193" s="68"/>
      <c r="R193" s="68"/>
      <c r="AMI193" s="1"/>
      <c r="AMJ193" s="1"/>
    </row>
    <row r="194" s="142" customFormat="true" ht="13.8" hidden="false" customHeight="false" outlineLevel="0" collapsed="false">
      <c r="A194" s="95"/>
      <c r="C194" s="102"/>
      <c r="D194" s="102"/>
      <c r="E194" s="103"/>
      <c r="F194" s="178"/>
      <c r="G194" s="68"/>
      <c r="H194" s="180"/>
      <c r="I194" s="68"/>
      <c r="J194" s="68"/>
      <c r="K194" s="68"/>
      <c r="L194" s="200"/>
      <c r="M194" s="68"/>
      <c r="N194" s="200"/>
      <c r="O194" s="68"/>
      <c r="P194" s="68"/>
      <c r="Q194" s="68"/>
      <c r="R194" s="68"/>
      <c r="AMI194" s="1"/>
      <c r="AMJ194" s="1"/>
    </row>
    <row r="195" s="142" customFormat="true" ht="13.8" hidden="false" customHeight="false" outlineLevel="0" collapsed="false">
      <c r="A195" s="95"/>
      <c r="C195" s="102"/>
      <c r="D195" s="102"/>
      <c r="E195" s="103"/>
      <c r="F195" s="178"/>
      <c r="G195" s="68"/>
      <c r="H195" s="180"/>
      <c r="I195" s="68"/>
      <c r="J195" s="68"/>
      <c r="K195" s="68"/>
      <c r="L195" s="200"/>
      <c r="M195" s="68"/>
      <c r="N195" s="200"/>
      <c r="O195" s="68"/>
      <c r="P195" s="68"/>
      <c r="Q195" s="68"/>
      <c r="R195" s="68"/>
      <c r="AMI195" s="1"/>
      <c r="AMJ195" s="1"/>
    </row>
    <row r="196" s="142" customFormat="true" ht="13.8" hidden="false" customHeight="false" outlineLevel="0" collapsed="false">
      <c r="A196" s="95"/>
      <c r="C196" s="102"/>
      <c r="D196" s="102"/>
      <c r="E196" s="103"/>
      <c r="F196" s="178"/>
      <c r="G196" s="68"/>
      <c r="H196" s="180"/>
      <c r="I196" s="68"/>
      <c r="J196" s="68"/>
      <c r="K196" s="68"/>
      <c r="L196" s="200"/>
      <c r="M196" s="68"/>
      <c r="N196" s="200"/>
      <c r="O196" s="68"/>
      <c r="P196" s="68"/>
      <c r="Q196" s="68"/>
      <c r="R196" s="68"/>
      <c r="AMI196" s="1"/>
      <c r="AMJ196" s="1"/>
    </row>
    <row r="197" s="142" customFormat="true" ht="13.8" hidden="false" customHeight="false" outlineLevel="0" collapsed="false">
      <c r="A197" s="95"/>
      <c r="C197" s="102"/>
      <c r="D197" s="102"/>
      <c r="E197" s="103"/>
      <c r="F197" s="178"/>
      <c r="G197" s="68"/>
      <c r="H197" s="180"/>
      <c r="I197" s="68"/>
      <c r="J197" s="68"/>
      <c r="K197" s="68"/>
      <c r="L197" s="200"/>
      <c r="M197" s="68"/>
      <c r="N197" s="200"/>
      <c r="O197" s="68"/>
      <c r="P197" s="68"/>
      <c r="Q197" s="68"/>
      <c r="R197" s="68"/>
      <c r="AMI197" s="1"/>
      <c r="AMJ197" s="1"/>
    </row>
    <row r="198" s="142" customFormat="true" ht="13.8" hidden="false" customHeight="false" outlineLevel="0" collapsed="false">
      <c r="A198" s="95"/>
      <c r="C198" s="102"/>
      <c r="D198" s="102"/>
      <c r="E198" s="103"/>
      <c r="F198" s="178"/>
      <c r="G198" s="68"/>
      <c r="H198" s="180"/>
      <c r="I198" s="68"/>
      <c r="J198" s="68"/>
      <c r="K198" s="68"/>
      <c r="L198" s="200"/>
      <c r="M198" s="68"/>
      <c r="N198" s="200"/>
      <c r="O198" s="68"/>
      <c r="P198" s="68"/>
      <c r="Q198" s="68"/>
      <c r="R198" s="68"/>
      <c r="AMI198" s="1"/>
      <c r="AMJ198" s="1"/>
    </row>
    <row r="199" s="142" customFormat="true" ht="13.8" hidden="false" customHeight="false" outlineLevel="0" collapsed="false">
      <c r="A199" s="95"/>
      <c r="C199" s="102"/>
      <c r="D199" s="102"/>
      <c r="E199" s="103"/>
      <c r="F199" s="178"/>
      <c r="G199" s="68"/>
      <c r="H199" s="180"/>
      <c r="I199" s="68"/>
      <c r="J199" s="68"/>
      <c r="K199" s="68"/>
      <c r="L199" s="200"/>
      <c r="M199" s="68"/>
      <c r="N199" s="200"/>
      <c r="O199" s="68"/>
      <c r="P199" s="68"/>
      <c r="Q199" s="68"/>
      <c r="R199" s="68"/>
      <c r="AMI199" s="1"/>
      <c r="AMJ199" s="1"/>
    </row>
    <row r="200" s="142" customFormat="true" ht="13.8" hidden="false" customHeight="false" outlineLevel="0" collapsed="false">
      <c r="A200" s="95"/>
      <c r="C200" s="102"/>
      <c r="D200" s="102"/>
      <c r="E200" s="103"/>
      <c r="F200" s="178"/>
      <c r="G200" s="68"/>
      <c r="H200" s="180"/>
      <c r="I200" s="68"/>
      <c r="J200" s="68"/>
      <c r="K200" s="68"/>
      <c r="L200" s="200"/>
      <c r="M200" s="68"/>
      <c r="N200" s="200"/>
      <c r="O200" s="68"/>
      <c r="P200" s="68"/>
      <c r="Q200" s="68"/>
      <c r="R200" s="68"/>
      <c r="AMI200" s="1"/>
      <c r="AMJ200" s="1"/>
    </row>
    <row r="201" s="142" customFormat="true" ht="13.8" hidden="false" customHeight="false" outlineLevel="0" collapsed="false">
      <c r="A201" s="95"/>
      <c r="C201" s="102"/>
      <c r="D201" s="102"/>
      <c r="E201" s="103"/>
      <c r="F201" s="178"/>
      <c r="G201" s="68"/>
      <c r="H201" s="180"/>
      <c r="I201" s="68"/>
      <c r="J201" s="68"/>
      <c r="K201" s="68"/>
      <c r="L201" s="200"/>
      <c r="M201" s="68"/>
      <c r="N201" s="200"/>
      <c r="O201" s="68"/>
      <c r="P201" s="68"/>
      <c r="Q201" s="68"/>
      <c r="R201" s="68"/>
      <c r="AMI201" s="1"/>
      <c r="AMJ201" s="1"/>
    </row>
    <row r="202" s="142" customFormat="true" ht="13.8" hidden="false" customHeight="false" outlineLevel="0" collapsed="false">
      <c r="A202" s="95"/>
      <c r="C202" s="102"/>
      <c r="D202" s="102"/>
      <c r="E202" s="103"/>
      <c r="F202" s="178"/>
      <c r="G202" s="68"/>
      <c r="H202" s="180"/>
      <c r="I202" s="68"/>
      <c r="J202" s="68"/>
      <c r="K202" s="68"/>
      <c r="L202" s="200"/>
      <c r="M202" s="68"/>
      <c r="N202" s="200"/>
      <c r="O202" s="68"/>
      <c r="P202" s="68"/>
      <c r="Q202" s="68"/>
      <c r="R202" s="68"/>
      <c r="AMI202" s="1"/>
      <c r="AMJ202" s="1"/>
    </row>
    <row r="203" s="142" customFormat="true" ht="13.8" hidden="false" customHeight="false" outlineLevel="0" collapsed="false">
      <c r="A203" s="95"/>
      <c r="C203" s="102"/>
      <c r="D203" s="102"/>
      <c r="E203" s="103"/>
      <c r="F203" s="178"/>
      <c r="G203" s="68"/>
      <c r="H203" s="180"/>
      <c r="I203" s="68"/>
      <c r="J203" s="68"/>
      <c r="K203" s="68"/>
      <c r="L203" s="200"/>
      <c r="M203" s="68"/>
      <c r="N203" s="200"/>
      <c r="O203" s="68"/>
      <c r="P203" s="68"/>
      <c r="Q203" s="68"/>
      <c r="R203" s="68"/>
      <c r="AMI203" s="1"/>
      <c r="AMJ203" s="1"/>
    </row>
    <row r="204" s="142" customFormat="true" ht="13.8" hidden="false" customHeight="false" outlineLevel="0" collapsed="false">
      <c r="A204" s="95"/>
      <c r="C204" s="102"/>
      <c r="D204" s="102"/>
      <c r="E204" s="103"/>
      <c r="F204" s="178"/>
      <c r="G204" s="68"/>
      <c r="H204" s="180"/>
      <c r="I204" s="68"/>
      <c r="J204" s="68"/>
      <c r="K204" s="68"/>
      <c r="L204" s="200"/>
      <c r="M204" s="68"/>
      <c r="N204" s="200"/>
      <c r="O204" s="68"/>
      <c r="P204" s="68"/>
      <c r="Q204" s="68"/>
      <c r="R204" s="68"/>
      <c r="AMI204" s="1"/>
      <c r="AMJ204" s="1"/>
    </row>
    <row r="205" s="142" customFormat="true" ht="13.8" hidden="false" customHeight="false" outlineLevel="0" collapsed="false">
      <c r="A205" s="95"/>
      <c r="C205" s="102"/>
      <c r="D205" s="102"/>
      <c r="E205" s="103"/>
      <c r="F205" s="178"/>
      <c r="G205" s="68"/>
      <c r="H205" s="180"/>
      <c r="I205" s="68"/>
      <c r="J205" s="68"/>
      <c r="K205" s="68"/>
      <c r="L205" s="200"/>
      <c r="M205" s="68"/>
      <c r="N205" s="200"/>
      <c r="O205" s="68"/>
      <c r="P205" s="68"/>
      <c r="Q205" s="68"/>
      <c r="R205" s="68"/>
      <c r="AMI205" s="1"/>
      <c r="AMJ205" s="1"/>
    </row>
    <row r="206" s="142" customFormat="true" ht="13.8" hidden="false" customHeight="false" outlineLevel="0" collapsed="false">
      <c r="A206" s="95"/>
      <c r="C206" s="102"/>
      <c r="D206" s="102"/>
      <c r="E206" s="103"/>
      <c r="F206" s="178"/>
      <c r="G206" s="68"/>
      <c r="H206" s="180"/>
      <c r="I206" s="68"/>
      <c r="J206" s="68"/>
      <c r="K206" s="68"/>
      <c r="L206" s="200"/>
      <c r="M206" s="68"/>
      <c r="N206" s="200"/>
      <c r="O206" s="68"/>
      <c r="P206" s="68"/>
      <c r="Q206" s="68"/>
      <c r="R206" s="68"/>
      <c r="AMI206" s="1"/>
      <c r="AMJ206" s="1"/>
    </row>
    <row r="207" s="142" customFormat="true" ht="13.8" hidden="false" customHeight="false" outlineLevel="0" collapsed="false">
      <c r="A207" s="95"/>
      <c r="C207" s="102"/>
      <c r="D207" s="102"/>
      <c r="E207" s="103"/>
      <c r="F207" s="178"/>
      <c r="G207" s="68"/>
      <c r="H207" s="180"/>
      <c r="I207" s="68"/>
      <c r="J207" s="68"/>
      <c r="K207" s="68"/>
      <c r="L207" s="200"/>
      <c r="M207" s="68"/>
      <c r="N207" s="200"/>
      <c r="O207" s="68"/>
      <c r="P207" s="68"/>
      <c r="Q207" s="68"/>
      <c r="R207" s="68"/>
      <c r="AMI207" s="1"/>
      <c r="AMJ207" s="1"/>
    </row>
    <row r="208" s="142" customFormat="true" ht="13.8" hidden="false" customHeight="false" outlineLevel="0" collapsed="false">
      <c r="A208" s="95"/>
      <c r="C208" s="102"/>
      <c r="D208" s="102"/>
      <c r="E208" s="103"/>
      <c r="F208" s="178"/>
      <c r="G208" s="68"/>
      <c r="H208" s="180"/>
      <c r="I208" s="68"/>
      <c r="J208" s="68"/>
      <c r="K208" s="68"/>
      <c r="L208" s="200"/>
      <c r="M208" s="68"/>
      <c r="N208" s="200"/>
      <c r="O208" s="68"/>
      <c r="P208" s="68"/>
      <c r="Q208" s="68"/>
      <c r="R208" s="68"/>
      <c r="AMI208" s="1"/>
      <c r="AMJ208" s="1"/>
    </row>
    <row r="209" s="142" customFormat="true" ht="13.8" hidden="false" customHeight="false" outlineLevel="0" collapsed="false">
      <c r="A209" s="95"/>
      <c r="C209" s="102"/>
      <c r="D209" s="102"/>
      <c r="E209" s="103"/>
      <c r="F209" s="178"/>
      <c r="G209" s="68"/>
      <c r="H209" s="180"/>
      <c r="I209" s="68"/>
      <c r="J209" s="68"/>
      <c r="K209" s="68"/>
      <c r="L209" s="200"/>
      <c r="M209" s="68"/>
      <c r="N209" s="200"/>
      <c r="O209" s="68"/>
      <c r="P209" s="68"/>
      <c r="Q209" s="68"/>
      <c r="R209" s="68"/>
      <c r="AMI209" s="1"/>
      <c r="AMJ209" s="1"/>
    </row>
    <row r="210" s="142" customFormat="true" ht="13.8" hidden="false" customHeight="false" outlineLevel="0" collapsed="false">
      <c r="A210" s="95"/>
      <c r="C210" s="102"/>
      <c r="D210" s="102"/>
      <c r="E210" s="103"/>
      <c r="F210" s="178"/>
      <c r="G210" s="68"/>
      <c r="H210" s="180"/>
      <c r="I210" s="68"/>
      <c r="J210" s="68"/>
      <c r="K210" s="68"/>
      <c r="L210" s="200"/>
      <c r="M210" s="68"/>
      <c r="N210" s="200"/>
      <c r="O210" s="68"/>
      <c r="P210" s="68"/>
      <c r="Q210" s="68"/>
      <c r="R210" s="68"/>
      <c r="AMI210" s="1"/>
      <c r="AMJ210" s="1"/>
    </row>
    <row r="211" s="142" customFormat="true" ht="13.8" hidden="false" customHeight="false" outlineLevel="0" collapsed="false">
      <c r="A211" s="95"/>
      <c r="C211" s="102"/>
      <c r="D211" s="102"/>
      <c r="E211" s="103"/>
      <c r="F211" s="178"/>
      <c r="G211" s="68"/>
      <c r="H211" s="180"/>
      <c r="I211" s="68"/>
      <c r="J211" s="68"/>
      <c r="K211" s="68"/>
      <c r="L211" s="200"/>
      <c r="M211" s="68"/>
      <c r="N211" s="200"/>
      <c r="O211" s="68"/>
      <c r="P211" s="68"/>
      <c r="Q211" s="68"/>
      <c r="R211" s="68"/>
      <c r="AMI211" s="1"/>
      <c r="AMJ211" s="1"/>
    </row>
    <row r="212" s="142" customFormat="true" ht="13.8" hidden="false" customHeight="false" outlineLevel="0" collapsed="false">
      <c r="A212" s="95"/>
      <c r="C212" s="102"/>
      <c r="D212" s="102"/>
      <c r="E212" s="103"/>
      <c r="F212" s="178"/>
      <c r="G212" s="68"/>
      <c r="H212" s="180"/>
      <c r="I212" s="68"/>
      <c r="J212" s="68"/>
      <c r="K212" s="68"/>
      <c r="L212" s="200"/>
      <c r="M212" s="68"/>
      <c r="N212" s="200"/>
      <c r="O212" s="68"/>
      <c r="P212" s="68"/>
      <c r="Q212" s="68"/>
      <c r="R212" s="68"/>
      <c r="AMI212" s="1"/>
      <c r="AMJ212" s="1"/>
    </row>
    <row r="213" s="142" customFormat="true" ht="13.8" hidden="false" customHeight="false" outlineLevel="0" collapsed="false">
      <c r="A213" s="95"/>
      <c r="C213" s="102"/>
      <c r="D213" s="102"/>
      <c r="E213" s="103"/>
      <c r="F213" s="178"/>
      <c r="G213" s="68"/>
      <c r="H213" s="180"/>
      <c r="I213" s="68"/>
      <c r="J213" s="68"/>
      <c r="K213" s="68"/>
      <c r="L213" s="200"/>
      <c r="M213" s="68"/>
      <c r="N213" s="200"/>
      <c r="O213" s="68"/>
      <c r="P213" s="68"/>
      <c r="Q213" s="68"/>
      <c r="R213" s="68"/>
      <c r="AMI213" s="1"/>
      <c r="AMJ213" s="1"/>
    </row>
    <row r="214" s="142" customFormat="true" ht="13.8" hidden="false" customHeight="false" outlineLevel="0" collapsed="false">
      <c r="A214" s="95"/>
      <c r="C214" s="102"/>
      <c r="D214" s="102"/>
      <c r="E214" s="103"/>
      <c r="F214" s="178"/>
      <c r="G214" s="68"/>
      <c r="H214" s="180"/>
      <c r="I214" s="68"/>
      <c r="J214" s="68"/>
      <c r="K214" s="68"/>
      <c r="L214" s="200"/>
      <c r="M214" s="68"/>
      <c r="N214" s="200"/>
      <c r="O214" s="68"/>
      <c r="P214" s="68"/>
      <c r="Q214" s="68"/>
      <c r="R214" s="68"/>
      <c r="AMI214" s="1"/>
      <c r="AMJ214" s="1"/>
    </row>
    <row r="215" s="142" customFormat="true" ht="13.8" hidden="false" customHeight="false" outlineLevel="0" collapsed="false">
      <c r="A215" s="95"/>
      <c r="C215" s="102"/>
      <c r="D215" s="102"/>
      <c r="E215" s="103"/>
      <c r="F215" s="178"/>
      <c r="G215" s="68"/>
      <c r="H215" s="180"/>
      <c r="I215" s="68"/>
      <c r="J215" s="68"/>
      <c r="K215" s="68"/>
      <c r="L215" s="200"/>
      <c r="M215" s="68"/>
      <c r="N215" s="200"/>
      <c r="O215" s="68"/>
      <c r="P215" s="68"/>
      <c r="Q215" s="68"/>
      <c r="R215" s="68"/>
      <c r="AMI215" s="1"/>
      <c r="AMJ215" s="1"/>
    </row>
    <row r="216" s="142" customFormat="true" ht="13.8" hidden="false" customHeight="false" outlineLevel="0" collapsed="false">
      <c r="A216" s="95"/>
      <c r="C216" s="102"/>
      <c r="D216" s="102"/>
      <c r="E216" s="103"/>
      <c r="F216" s="178"/>
      <c r="G216" s="68"/>
      <c r="H216" s="180"/>
      <c r="I216" s="68"/>
      <c r="J216" s="68"/>
      <c r="K216" s="68"/>
      <c r="L216" s="200"/>
      <c r="M216" s="68"/>
      <c r="N216" s="200"/>
      <c r="O216" s="68"/>
      <c r="P216" s="68"/>
      <c r="Q216" s="68"/>
      <c r="R216" s="68"/>
      <c r="AMI216" s="1"/>
      <c r="AMJ216" s="1"/>
    </row>
    <row r="217" s="142" customFormat="true" ht="13.8" hidden="false" customHeight="false" outlineLevel="0" collapsed="false">
      <c r="A217" s="95"/>
      <c r="C217" s="102"/>
      <c r="D217" s="102"/>
      <c r="E217" s="103"/>
      <c r="F217" s="178"/>
      <c r="G217" s="68"/>
      <c r="H217" s="180"/>
      <c r="I217" s="68"/>
      <c r="J217" s="68"/>
      <c r="K217" s="68"/>
      <c r="L217" s="200"/>
      <c r="M217" s="68"/>
      <c r="N217" s="200"/>
      <c r="O217" s="68"/>
      <c r="P217" s="68"/>
      <c r="Q217" s="68"/>
      <c r="R217" s="68"/>
      <c r="AMI217" s="1"/>
      <c r="AMJ217" s="1"/>
    </row>
    <row r="218" s="142" customFormat="true" ht="13.8" hidden="false" customHeight="false" outlineLevel="0" collapsed="false">
      <c r="A218" s="95"/>
      <c r="C218" s="102"/>
      <c r="D218" s="102"/>
      <c r="E218" s="103"/>
      <c r="F218" s="178"/>
      <c r="G218" s="68"/>
      <c r="H218" s="180"/>
      <c r="I218" s="68"/>
      <c r="J218" s="68"/>
      <c r="K218" s="68"/>
      <c r="L218" s="200"/>
      <c r="M218" s="68"/>
      <c r="N218" s="200"/>
      <c r="O218" s="68"/>
      <c r="P218" s="68"/>
      <c r="Q218" s="68"/>
      <c r="R218" s="68"/>
      <c r="AMI218" s="1"/>
      <c r="AMJ218" s="1"/>
    </row>
    <row r="219" s="142" customFormat="true" ht="13.8" hidden="false" customHeight="false" outlineLevel="0" collapsed="false">
      <c r="A219" s="95"/>
      <c r="C219" s="102"/>
      <c r="D219" s="102"/>
      <c r="E219" s="103"/>
      <c r="F219" s="178"/>
      <c r="G219" s="68"/>
      <c r="H219" s="180"/>
      <c r="I219" s="68"/>
      <c r="J219" s="68"/>
      <c r="K219" s="68"/>
      <c r="L219" s="200"/>
      <c r="M219" s="68"/>
      <c r="N219" s="200"/>
      <c r="O219" s="68"/>
      <c r="P219" s="68"/>
      <c r="Q219" s="68"/>
      <c r="R219" s="68"/>
      <c r="AMI219" s="1"/>
      <c r="AMJ219" s="1"/>
    </row>
    <row r="220" s="142" customFormat="true" ht="13.8" hidden="false" customHeight="false" outlineLevel="0" collapsed="false">
      <c r="A220" s="95"/>
      <c r="C220" s="102"/>
      <c r="D220" s="102"/>
      <c r="E220" s="103"/>
      <c r="F220" s="178"/>
      <c r="G220" s="68"/>
      <c r="H220" s="180"/>
      <c r="I220" s="68"/>
      <c r="J220" s="68"/>
      <c r="K220" s="68"/>
      <c r="L220" s="200"/>
      <c r="M220" s="68"/>
      <c r="N220" s="200"/>
      <c r="O220" s="68"/>
      <c r="P220" s="68"/>
      <c r="Q220" s="68"/>
      <c r="R220" s="68"/>
      <c r="AMI220" s="1"/>
      <c r="AMJ220" s="1"/>
    </row>
    <row r="221" s="142" customFormat="true" ht="13.8" hidden="false" customHeight="false" outlineLevel="0" collapsed="false">
      <c r="A221" s="95"/>
      <c r="C221" s="102"/>
      <c r="D221" s="102"/>
      <c r="E221" s="103"/>
      <c r="F221" s="178"/>
      <c r="G221" s="68"/>
      <c r="H221" s="180"/>
      <c r="I221" s="68"/>
      <c r="J221" s="68"/>
      <c r="K221" s="68"/>
      <c r="L221" s="200"/>
      <c r="M221" s="68"/>
      <c r="N221" s="200"/>
      <c r="O221" s="68"/>
      <c r="P221" s="68"/>
      <c r="Q221" s="68"/>
      <c r="R221" s="68"/>
      <c r="AMI221" s="1"/>
      <c r="AMJ221" s="1"/>
    </row>
    <row r="222" s="142" customFormat="true" ht="13.8" hidden="false" customHeight="false" outlineLevel="0" collapsed="false">
      <c r="A222" s="95"/>
      <c r="C222" s="102"/>
      <c r="D222" s="102"/>
      <c r="E222" s="103"/>
      <c r="F222" s="178"/>
      <c r="G222" s="68"/>
      <c r="H222" s="180"/>
      <c r="I222" s="68"/>
      <c r="J222" s="68"/>
      <c r="K222" s="68"/>
      <c r="L222" s="200"/>
      <c r="M222" s="68"/>
      <c r="N222" s="200"/>
      <c r="O222" s="68"/>
      <c r="P222" s="68"/>
      <c r="Q222" s="68"/>
      <c r="R222" s="68"/>
      <c r="AMI222" s="1"/>
      <c r="AMJ222" s="1"/>
    </row>
    <row r="223" s="142" customFormat="true" ht="13.8" hidden="false" customHeight="false" outlineLevel="0" collapsed="false">
      <c r="A223" s="95"/>
      <c r="C223" s="102"/>
      <c r="D223" s="102"/>
      <c r="E223" s="103"/>
      <c r="F223" s="178"/>
      <c r="G223" s="68"/>
      <c r="H223" s="180"/>
      <c r="I223" s="68"/>
      <c r="J223" s="68"/>
      <c r="K223" s="68"/>
      <c r="L223" s="200"/>
      <c r="M223" s="68"/>
      <c r="N223" s="200"/>
      <c r="O223" s="68"/>
      <c r="P223" s="68"/>
      <c r="Q223" s="68"/>
      <c r="R223" s="68"/>
      <c r="AMI223" s="1"/>
      <c r="AMJ223" s="1"/>
    </row>
    <row r="224" s="142" customFormat="true" ht="13.8" hidden="false" customHeight="false" outlineLevel="0" collapsed="false">
      <c r="A224" s="95"/>
      <c r="C224" s="102"/>
      <c r="D224" s="102"/>
      <c r="E224" s="103"/>
      <c r="F224" s="178"/>
      <c r="G224" s="68"/>
      <c r="H224" s="180"/>
      <c r="I224" s="68"/>
      <c r="J224" s="68"/>
      <c r="K224" s="68"/>
      <c r="L224" s="200"/>
      <c r="M224" s="68"/>
      <c r="N224" s="200"/>
      <c r="O224" s="68"/>
      <c r="P224" s="68"/>
      <c r="Q224" s="68"/>
      <c r="R224" s="68"/>
      <c r="AMI224" s="1"/>
      <c r="AMJ224" s="1"/>
    </row>
    <row r="225" s="142" customFormat="true" ht="13.8" hidden="false" customHeight="false" outlineLevel="0" collapsed="false">
      <c r="A225" s="95"/>
      <c r="C225" s="102"/>
      <c r="D225" s="102"/>
      <c r="E225" s="103"/>
      <c r="F225" s="178"/>
      <c r="G225" s="68"/>
      <c r="H225" s="180"/>
      <c r="I225" s="68"/>
      <c r="J225" s="68"/>
      <c r="K225" s="68"/>
      <c r="L225" s="200"/>
      <c r="M225" s="68"/>
      <c r="N225" s="200"/>
      <c r="O225" s="68"/>
      <c r="P225" s="68"/>
      <c r="Q225" s="68"/>
      <c r="R225" s="68"/>
      <c r="AMI225" s="1"/>
      <c r="AMJ225" s="1"/>
    </row>
    <row r="226" s="142" customFormat="true" ht="13.8" hidden="false" customHeight="false" outlineLevel="0" collapsed="false">
      <c r="A226" s="95"/>
      <c r="C226" s="102"/>
      <c r="D226" s="102"/>
      <c r="E226" s="103"/>
      <c r="F226" s="178"/>
      <c r="G226" s="68"/>
      <c r="H226" s="180"/>
      <c r="I226" s="68"/>
      <c r="J226" s="68"/>
      <c r="K226" s="68"/>
      <c r="L226" s="200"/>
      <c r="M226" s="68"/>
      <c r="N226" s="200"/>
      <c r="O226" s="68"/>
      <c r="P226" s="68"/>
      <c r="Q226" s="68"/>
      <c r="R226" s="68"/>
      <c r="AMI226" s="1"/>
      <c r="AMJ226" s="1"/>
    </row>
    <row r="227" s="142" customFormat="true" ht="13.8" hidden="false" customHeight="false" outlineLevel="0" collapsed="false">
      <c r="A227" s="95"/>
      <c r="C227" s="102"/>
      <c r="D227" s="102"/>
      <c r="E227" s="103"/>
      <c r="F227" s="178"/>
      <c r="G227" s="68"/>
      <c r="H227" s="180"/>
      <c r="I227" s="68"/>
      <c r="J227" s="68"/>
      <c r="K227" s="68"/>
      <c r="L227" s="200"/>
      <c r="M227" s="68"/>
      <c r="N227" s="200"/>
      <c r="O227" s="68"/>
      <c r="P227" s="68"/>
      <c r="Q227" s="68"/>
      <c r="R227" s="68"/>
      <c r="AMI227" s="1"/>
      <c r="AMJ227" s="1"/>
    </row>
    <row r="228" s="142" customFormat="true" ht="13.8" hidden="false" customHeight="false" outlineLevel="0" collapsed="false">
      <c r="A228" s="95"/>
      <c r="C228" s="102"/>
      <c r="D228" s="102"/>
      <c r="E228" s="103"/>
      <c r="F228" s="178"/>
      <c r="G228" s="68"/>
      <c r="H228" s="180"/>
      <c r="I228" s="68"/>
      <c r="J228" s="68"/>
      <c r="K228" s="68"/>
      <c r="L228" s="200"/>
      <c r="M228" s="68"/>
      <c r="N228" s="200"/>
      <c r="O228" s="68"/>
      <c r="P228" s="68"/>
      <c r="Q228" s="68"/>
      <c r="R228" s="68"/>
      <c r="AMI228" s="1"/>
      <c r="AMJ228" s="1"/>
    </row>
    <row r="229" s="142" customFormat="true" ht="13.8" hidden="false" customHeight="false" outlineLevel="0" collapsed="false">
      <c r="A229" s="95"/>
      <c r="C229" s="102"/>
      <c r="D229" s="102"/>
      <c r="E229" s="103"/>
      <c r="F229" s="178"/>
      <c r="G229" s="68"/>
      <c r="H229" s="180"/>
      <c r="I229" s="68"/>
      <c r="J229" s="68"/>
      <c r="K229" s="68"/>
      <c r="L229" s="200"/>
      <c r="M229" s="68"/>
      <c r="N229" s="200"/>
      <c r="O229" s="68"/>
      <c r="P229" s="68"/>
      <c r="Q229" s="68"/>
      <c r="R229" s="68"/>
      <c r="AMI229" s="1"/>
      <c r="AMJ229" s="1"/>
    </row>
    <row r="230" s="142" customFormat="true" ht="13.8" hidden="false" customHeight="false" outlineLevel="0" collapsed="false">
      <c r="A230" s="95"/>
      <c r="C230" s="102"/>
      <c r="D230" s="102"/>
      <c r="E230" s="103"/>
      <c r="F230" s="178"/>
      <c r="G230" s="68"/>
      <c r="H230" s="180"/>
      <c r="I230" s="68"/>
      <c r="J230" s="68"/>
      <c r="K230" s="68"/>
      <c r="L230" s="200"/>
      <c r="M230" s="68"/>
      <c r="N230" s="200"/>
      <c r="O230" s="68"/>
      <c r="P230" s="68"/>
      <c r="Q230" s="68"/>
      <c r="R230" s="68"/>
      <c r="AMI230" s="1"/>
      <c r="AMJ230" s="1"/>
    </row>
    <row r="231" s="142" customFormat="true" ht="13.8" hidden="false" customHeight="false" outlineLevel="0" collapsed="false">
      <c r="A231" s="95"/>
      <c r="C231" s="102"/>
      <c r="D231" s="102"/>
      <c r="E231" s="103"/>
      <c r="F231" s="178"/>
      <c r="G231" s="68"/>
      <c r="H231" s="180"/>
      <c r="I231" s="68"/>
      <c r="J231" s="68"/>
      <c r="K231" s="68"/>
      <c r="L231" s="200"/>
      <c r="M231" s="68"/>
      <c r="N231" s="200"/>
      <c r="O231" s="68"/>
      <c r="P231" s="68"/>
      <c r="Q231" s="68"/>
      <c r="R231" s="68"/>
      <c r="AMI231" s="1"/>
      <c r="AMJ231" s="1"/>
    </row>
    <row r="232" s="142" customFormat="true" ht="13.8" hidden="false" customHeight="false" outlineLevel="0" collapsed="false">
      <c r="A232" s="95"/>
      <c r="C232" s="102"/>
      <c r="D232" s="102"/>
      <c r="E232" s="103"/>
      <c r="F232" s="178"/>
      <c r="G232" s="68"/>
      <c r="H232" s="180"/>
      <c r="I232" s="68"/>
      <c r="J232" s="68"/>
      <c r="K232" s="68"/>
      <c r="L232" s="200"/>
      <c r="M232" s="68"/>
      <c r="N232" s="200"/>
      <c r="O232" s="68"/>
      <c r="P232" s="68"/>
      <c r="Q232" s="68"/>
      <c r="R232" s="68"/>
      <c r="AMI232" s="1"/>
      <c r="AMJ232" s="1"/>
    </row>
    <row r="233" s="142" customFormat="true" ht="13.8" hidden="false" customHeight="false" outlineLevel="0" collapsed="false">
      <c r="A233" s="95"/>
      <c r="C233" s="102"/>
      <c r="D233" s="102"/>
      <c r="E233" s="103"/>
      <c r="F233" s="178"/>
      <c r="G233" s="68"/>
      <c r="H233" s="180"/>
      <c r="I233" s="68"/>
      <c r="J233" s="68"/>
      <c r="K233" s="68"/>
      <c r="L233" s="200"/>
      <c r="M233" s="68"/>
      <c r="N233" s="200"/>
      <c r="O233" s="68"/>
      <c r="P233" s="68"/>
      <c r="Q233" s="68"/>
      <c r="R233" s="68"/>
      <c r="AMI233" s="1"/>
      <c r="AMJ233" s="1"/>
    </row>
    <row r="234" s="142" customFormat="true" ht="13.8" hidden="false" customHeight="false" outlineLevel="0" collapsed="false">
      <c r="A234" s="95"/>
      <c r="C234" s="102"/>
      <c r="D234" s="102"/>
      <c r="E234" s="103"/>
      <c r="F234" s="178"/>
      <c r="G234" s="68"/>
      <c r="H234" s="180"/>
      <c r="I234" s="68"/>
      <c r="J234" s="68"/>
      <c r="K234" s="68"/>
      <c r="L234" s="200"/>
      <c r="M234" s="68"/>
      <c r="N234" s="200"/>
      <c r="O234" s="68"/>
      <c r="P234" s="68"/>
      <c r="Q234" s="68"/>
      <c r="R234" s="68"/>
      <c r="AMI234" s="1"/>
      <c r="AMJ234" s="1"/>
    </row>
    <row r="235" s="142" customFormat="true" ht="13.8" hidden="false" customHeight="false" outlineLevel="0" collapsed="false">
      <c r="A235" s="95"/>
      <c r="C235" s="102"/>
      <c r="D235" s="102"/>
      <c r="E235" s="103"/>
      <c r="F235" s="178"/>
      <c r="G235" s="68"/>
      <c r="H235" s="180"/>
      <c r="I235" s="68"/>
      <c r="J235" s="68"/>
      <c r="K235" s="68"/>
      <c r="L235" s="200"/>
      <c r="M235" s="68"/>
      <c r="N235" s="200"/>
      <c r="O235" s="68"/>
      <c r="P235" s="68"/>
      <c r="Q235" s="68"/>
      <c r="R235" s="68"/>
      <c r="AMI235" s="1"/>
      <c r="AMJ235" s="1"/>
    </row>
    <row r="236" s="142" customFormat="true" ht="13.8" hidden="false" customHeight="false" outlineLevel="0" collapsed="false">
      <c r="A236" s="95"/>
      <c r="C236" s="102"/>
      <c r="D236" s="102"/>
      <c r="E236" s="103"/>
      <c r="F236" s="178"/>
      <c r="G236" s="68"/>
      <c r="H236" s="180"/>
      <c r="I236" s="68"/>
      <c r="J236" s="68"/>
      <c r="K236" s="68"/>
      <c r="L236" s="200"/>
      <c r="M236" s="68"/>
      <c r="N236" s="200"/>
      <c r="O236" s="68"/>
      <c r="P236" s="68"/>
      <c r="Q236" s="68"/>
      <c r="R236" s="68"/>
      <c r="AMI236" s="1"/>
      <c r="AMJ236" s="1"/>
    </row>
    <row r="237" s="142" customFormat="true" ht="13.8" hidden="false" customHeight="false" outlineLevel="0" collapsed="false">
      <c r="A237" s="95"/>
      <c r="C237" s="102"/>
      <c r="D237" s="102"/>
      <c r="E237" s="103"/>
      <c r="F237" s="178"/>
      <c r="G237" s="68"/>
      <c r="H237" s="180"/>
      <c r="I237" s="68"/>
      <c r="J237" s="68"/>
      <c r="K237" s="68"/>
      <c r="L237" s="200"/>
      <c r="M237" s="68"/>
      <c r="N237" s="200"/>
      <c r="O237" s="68"/>
      <c r="P237" s="68"/>
      <c r="Q237" s="68"/>
      <c r="R237" s="68"/>
      <c r="AMI237" s="1"/>
      <c r="AMJ237" s="1"/>
    </row>
    <row r="238" s="142" customFormat="true" ht="13.8" hidden="false" customHeight="false" outlineLevel="0" collapsed="false">
      <c r="A238" s="95"/>
      <c r="C238" s="102"/>
      <c r="D238" s="102"/>
      <c r="E238" s="103"/>
      <c r="F238" s="178"/>
      <c r="G238" s="68"/>
      <c r="H238" s="180"/>
      <c r="I238" s="68"/>
      <c r="J238" s="68"/>
      <c r="K238" s="68"/>
      <c r="L238" s="200"/>
      <c r="M238" s="68"/>
      <c r="N238" s="200"/>
      <c r="O238" s="68"/>
      <c r="P238" s="68"/>
      <c r="Q238" s="68"/>
      <c r="R238" s="68"/>
      <c r="AMI238" s="1"/>
      <c r="AMJ238" s="1"/>
    </row>
    <row r="239" s="142" customFormat="true" ht="13.8" hidden="false" customHeight="false" outlineLevel="0" collapsed="false">
      <c r="A239" s="95"/>
      <c r="C239" s="102"/>
      <c r="D239" s="102"/>
      <c r="E239" s="103"/>
      <c r="F239" s="178"/>
      <c r="G239" s="68"/>
      <c r="H239" s="180"/>
      <c r="I239" s="68"/>
      <c r="J239" s="68"/>
      <c r="K239" s="68"/>
      <c r="L239" s="200"/>
      <c r="M239" s="68"/>
      <c r="N239" s="200"/>
      <c r="O239" s="68"/>
      <c r="P239" s="68"/>
      <c r="Q239" s="68"/>
      <c r="R239" s="68"/>
      <c r="AMI239" s="1"/>
      <c r="AMJ239" s="1"/>
    </row>
    <row r="240" s="142" customFormat="true" ht="13.8" hidden="false" customHeight="false" outlineLevel="0" collapsed="false">
      <c r="A240" s="95"/>
      <c r="C240" s="102"/>
      <c r="D240" s="102"/>
      <c r="E240" s="103"/>
      <c r="F240" s="178"/>
      <c r="G240" s="68"/>
      <c r="H240" s="180"/>
      <c r="I240" s="68"/>
      <c r="J240" s="68"/>
      <c r="K240" s="68"/>
      <c r="L240" s="200"/>
      <c r="M240" s="68"/>
      <c r="N240" s="200"/>
      <c r="O240" s="68"/>
      <c r="P240" s="68"/>
      <c r="Q240" s="68"/>
      <c r="R240" s="68"/>
      <c r="AMI240" s="1"/>
      <c r="AMJ240" s="1"/>
    </row>
    <row r="241" s="142" customFormat="true" ht="13.8" hidden="false" customHeight="false" outlineLevel="0" collapsed="false">
      <c r="A241" s="95"/>
      <c r="C241" s="102"/>
      <c r="D241" s="102"/>
      <c r="E241" s="103"/>
      <c r="F241" s="178"/>
      <c r="G241" s="68"/>
      <c r="H241" s="180"/>
      <c r="I241" s="68"/>
      <c r="J241" s="68"/>
      <c r="K241" s="68"/>
      <c r="L241" s="200"/>
      <c r="M241" s="68"/>
      <c r="N241" s="200"/>
      <c r="O241" s="68"/>
      <c r="P241" s="68"/>
      <c r="Q241" s="68"/>
      <c r="R241" s="68"/>
      <c r="AMI241" s="1"/>
      <c r="AMJ241" s="1"/>
    </row>
    <row r="242" s="142" customFormat="true" ht="13.8" hidden="false" customHeight="false" outlineLevel="0" collapsed="false">
      <c r="A242" s="95"/>
      <c r="C242" s="102"/>
      <c r="D242" s="102"/>
      <c r="E242" s="103"/>
      <c r="F242" s="178"/>
      <c r="G242" s="68"/>
      <c r="H242" s="180"/>
      <c r="I242" s="68"/>
      <c r="J242" s="68"/>
      <c r="K242" s="68"/>
      <c r="L242" s="200"/>
      <c r="M242" s="68"/>
      <c r="N242" s="200"/>
      <c r="O242" s="68"/>
      <c r="P242" s="68"/>
      <c r="Q242" s="68"/>
      <c r="R242" s="68"/>
      <c r="AMI242" s="1"/>
      <c r="AMJ242" s="1"/>
    </row>
    <row r="243" s="142" customFormat="true" ht="13.8" hidden="false" customHeight="false" outlineLevel="0" collapsed="false">
      <c r="A243" s="95"/>
      <c r="C243" s="102"/>
      <c r="D243" s="102"/>
      <c r="E243" s="103"/>
      <c r="F243" s="178"/>
      <c r="G243" s="68"/>
      <c r="H243" s="180"/>
      <c r="I243" s="68"/>
      <c r="J243" s="68"/>
      <c r="K243" s="68"/>
      <c r="L243" s="200"/>
      <c r="M243" s="68"/>
      <c r="N243" s="200"/>
      <c r="O243" s="68"/>
      <c r="P243" s="68"/>
      <c r="Q243" s="68"/>
      <c r="R243" s="68"/>
      <c r="AMI243" s="1"/>
      <c r="AMJ243" s="1"/>
    </row>
    <row r="244" s="142" customFormat="true" ht="13.8" hidden="false" customHeight="false" outlineLevel="0" collapsed="false">
      <c r="A244" s="95"/>
      <c r="C244" s="102"/>
      <c r="D244" s="102"/>
      <c r="E244" s="103"/>
      <c r="F244" s="178"/>
      <c r="G244" s="68"/>
      <c r="H244" s="180"/>
      <c r="I244" s="68"/>
      <c r="J244" s="68"/>
      <c r="K244" s="68"/>
      <c r="L244" s="200"/>
      <c r="M244" s="68"/>
      <c r="N244" s="200"/>
      <c r="O244" s="68"/>
      <c r="P244" s="68"/>
      <c r="Q244" s="68"/>
      <c r="R244" s="68"/>
      <c r="AMI244" s="1"/>
      <c r="AMJ244" s="1"/>
    </row>
    <row r="245" s="142" customFormat="true" ht="13.8" hidden="false" customHeight="false" outlineLevel="0" collapsed="false">
      <c r="A245" s="95"/>
      <c r="C245" s="102"/>
      <c r="D245" s="102"/>
      <c r="E245" s="103"/>
      <c r="F245" s="178"/>
      <c r="G245" s="68"/>
      <c r="H245" s="180"/>
      <c r="I245" s="68"/>
      <c r="J245" s="68"/>
      <c r="K245" s="68"/>
      <c r="L245" s="200"/>
      <c r="M245" s="68"/>
      <c r="N245" s="200"/>
      <c r="O245" s="68"/>
      <c r="P245" s="68"/>
      <c r="Q245" s="68"/>
      <c r="R245" s="68"/>
      <c r="AMI245" s="1"/>
      <c r="AMJ245" s="1"/>
    </row>
    <row r="246" s="142" customFormat="true" ht="13.8" hidden="false" customHeight="false" outlineLevel="0" collapsed="false">
      <c r="A246" s="95"/>
      <c r="C246" s="102"/>
      <c r="D246" s="102"/>
      <c r="E246" s="103"/>
      <c r="F246" s="178"/>
      <c r="G246" s="68"/>
      <c r="H246" s="180"/>
      <c r="I246" s="68"/>
      <c r="J246" s="68"/>
      <c r="K246" s="68"/>
      <c r="L246" s="200"/>
      <c r="M246" s="68"/>
      <c r="N246" s="200"/>
      <c r="O246" s="68"/>
      <c r="P246" s="68"/>
      <c r="Q246" s="68"/>
      <c r="R246" s="68"/>
      <c r="AMI246" s="1"/>
      <c r="AMJ246" s="1"/>
    </row>
    <row r="247" s="142" customFormat="true" ht="13.8" hidden="false" customHeight="false" outlineLevel="0" collapsed="false">
      <c r="A247" s="95"/>
      <c r="C247" s="102"/>
      <c r="D247" s="102"/>
      <c r="E247" s="103"/>
      <c r="F247" s="178"/>
      <c r="G247" s="68"/>
      <c r="H247" s="180"/>
      <c r="I247" s="68"/>
      <c r="J247" s="68"/>
      <c r="K247" s="68"/>
      <c r="L247" s="200"/>
      <c r="M247" s="68"/>
      <c r="N247" s="200"/>
      <c r="O247" s="68"/>
      <c r="P247" s="68"/>
      <c r="Q247" s="68"/>
      <c r="R247" s="68"/>
      <c r="AMI247" s="1"/>
      <c r="AMJ247" s="1"/>
    </row>
    <row r="248" s="142" customFormat="true" ht="13.8" hidden="false" customHeight="false" outlineLevel="0" collapsed="false">
      <c r="A248" s="95"/>
      <c r="C248" s="102"/>
      <c r="D248" s="102"/>
      <c r="E248" s="103"/>
      <c r="F248" s="178"/>
      <c r="G248" s="68"/>
      <c r="H248" s="180"/>
      <c r="I248" s="68"/>
      <c r="J248" s="68"/>
      <c r="K248" s="68"/>
      <c r="L248" s="200"/>
      <c r="M248" s="68"/>
      <c r="N248" s="200"/>
      <c r="O248" s="68"/>
      <c r="P248" s="68"/>
      <c r="Q248" s="68"/>
      <c r="R248" s="68"/>
      <c r="AMI248" s="1"/>
      <c r="AMJ248" s="1"/>
    </row>
    <row r="249" s="142" customFormat="true" ht="13.8" hidden="false" customHeight="false" outlineLevel="0" collapsed="false">
      <c r="A249" s="95"/>
      <c r="C249" s="102"/>
      <c r="D249" s="102"/>
      <c r="E249" s="103"/>
      <c r="F249" s="178"/>
      <c r="G249" s="68"/>
      <c r="H249" s="180"/>
      <c r="I249" s="68"/>
      <c r="J249" s="68"/>
      <c r="K249" s="68"/>
      <c r="L249" s="200"/>
      <c r="M249" s="68"/>
      <c r="N249" s="200"/>
      <c r="O249" s="68"/>
      <c r="P249" s="68"/>
      <c r="Q249" s="68"/>
      <c r="R249" s="68"/>
      <c r="AMI249" s="1"/>
      <c r="AMJ249" s="1"/>
    </row>
    <row r="250" s="142" customFormat="true" ht="13.8" hidden="false" customHeight="false" outlineLevel="0" collapsed="false">
      <c r="A250" s="95"/>
      <c r="C250" s="102"/>
      <c r="D250" s="102"/>
      <c r="E250" s="103"/>
      <c r="F250" s="178"/>
      <c r="G250" s="68"/>
      <c r="H250" s="180"/>
      <c r="I250" s="68"/>
      <c r="J250" s="68"/>
      <c r="K250" s="68"/>
      <c r="L250" s="200"/>
      <c r="M250" s="68"/>
      <c r="N250" s="200"/>
      <c r="O250" s="68"/>
      <c r="P250" s="68"/>
      <c r="Q250" s="68"/>
      <c r="R250" s="68"/>
      <c r="AMI250" s="1"/>
      <c r="AMJ250" s="1"/>
    </row>
    <row r="251" s="142" customFormat="true" ht="13.8" hidden="false" customHeight="false" outlineLevel="0" collapsed="false">
      <c r="A251" s="95"/>
      <c r="C251" s="102"/>
      <c r="D251" s="102"/>
      <c r="E251" s="103"/>
      <c r="F251" s="178"/>
      <c r="G251" s="68"/>
      <c r="H251" s="180"/>
      <c r="I251" s="68"/>
      <c r="J251" s="68"/>
      <c r="K251" s="68"/>
      <c r="L251" s="200"/>
      <c r="M251" s="68"/>
      <c r="N251" s="200"/>
      <c r="O251" s="68"/>
      <c r="P251" s="68"/>
      <c r="Q251" s="68"/>
      <c r="R251" s="68"/>
      <c r="AMI251" s="1"/>
      <c r="AMJ251" s="1"/>
    </row>
    <row r="252" s="142" customFormat="true" ht="13.8" hidden="false" customHeight="false" outlineLevel="0" collapsed="false">
      <c r="A252" s="95"/>
      <c r="C252" s="102"/>
      <c r="D252" s="102"/>
      <c r="E252" s="103"/>
      <c r="F252" s="178"/>
      <c r="G252" s="68"/>
      <c r="H252" s="180"/>
      <c r="I252" s="68"/>
      <c r="J252" s="68"/>
      <c r="K252" s="68"/>
      <c r="L252" s="200"/>
      <c r="M252" s="68"/>
      <c r="N252" s="200"/>
      <c r="O252" s="68"/>
      <c r="P252" s="68"/>
      <c r="Q252" s="68"/>
      <c r="R252" s="68"/>
      <c r="AMI252" s="1"/>
      <c r="AMJ252" s="1"/>
    </row>
    <row r="253" s="142" customFormat="true" ht="13.8" hidden="false" customHeight="false" outlineLevel="0" collapsed="false">
      <c r="A253" s="95"/>
      <c r="C253" s="102"/>
      <c r="D253" s="102"/>
      <c r="E253" s="103"/>
      <c r="F253" s="178"/>
      <c r="G253" s="68"/>
      <c r="H253" s="180"/>
      <c r="I253" s="68"/>
      <c r="J253" s="68"/>
      <c r="K253" s="68"/>
      <c r="L253" s="200"/>
      <c r="M253" s="68"/>
      <c r="N253" s="200"/>
      <c r="O253" s="68"/>
      <c r="P253" s="68"/>
      <c r="Q253" s="68"/>
      <c r="R253" s="68"/>
      <c r="AMI253" s="1"/>
      <c r="AMJ253" s="1"/>
    </row>
    <row r="254" s="142" customFormat="true" ht="13.8" hidden="false" customHeight="false" outlineLevel="0" collapsed="false">
      <c r="A254" s="95"/>
      <c r="C254" s="102"/>
      <c r="D254" s="102"/>
      <c r="E254" s="103"/>
      <c r="F254" s="178"/>
      <c r="G254" s="68"/>
      <c r="H254" s="180"/>
      <c r="I254" s="68"/>
      <c r="J254" s="68"/>
      <c r="K254" s="68"/>
      <c r="L254" s="200"/>
      <c r="M254" s="68"/>
      <c r="N254" s="200"/>
      <c r="O254" s="68"/>
      <c r="P254" s="68"/>
      <c r="Q254" s="68"/>
      <c r="R254" s="68"/>
      <c r="AMI254" s="1"/>
      <c r="AMJ254" s="1"/>
    </row>
    <row r="255" s="142" customFormat="true" ht="13.8" hidden="false" customHeight="false" outlineLevel="0" collapsed="false">
      <c r="A255" s="95"/>
      <c r="C255" s="102"/>
      <c r="D255" s="102"/>
      <c r="E255" s="103"/>
      <c r="F255" s="178"/>
      <c r="G255" s="68"/>
      <c r="H255" s="180"/>
      <c r="I255" s="68"/>
      <c r="J255" s="68"/>
      <c r="K255" s="68"/>
      <c r="L255" s="200"/>
      <c r="M255" s="68"/>
      <c r="N255" s="200"/>
      <c r="O255" s="68"/>
      <c r="P255" s="68"/>
      <c r="Q255" s="68"/>
      <c r="R255" s="68"/>
      <c r="AMI255" s="1"/>
      <c r="AMJ255" s="1"/>
    </row>
    <row r="256" s="142" customFormat="true" ht="13.8" hidden="false" customHeight="false" outlineLevel="0" collapsed="false">
      <c r="A256" s="95"/>
      <c r="C256" s="102"/>
      <c r="D256" s="102"/>
      <c r="E256" s="103"/>
      <c r="F256" s="178"/>
      <c r="G256" s="68"/>
      <c r="H256" s="180"/>
      <c r="I256" s="68"/>
      <c r="J256" s="68"/>
      <c r="K256" s="68"/>
      <c r="L256" s="200"/>
      <c r="M256" s="68"/>
      <c r="N256" s="200"/>
      <c r="O256" s="68"/>
      <c r="P256" s="68"/>
      <c r="Q256" s="68"/>
      <c r="R256" s="68"/>
      <c r="AMI256" s="1"/>
      <c r="AMJ256" s="1"/>
    </row>
    <row r="257" s="142" customFormat="true" ht="13.8" hidden="false" customHeight="false" outlineLevel="0" collapsed="false">
      <c r="A257" s="95"/>
      <c r="C257" s="102"/>
      <c r="D257" s="102"/>
      <c r="E257" s="103"/>
      <c r="F257" s="178"/>
      <c r="G257" s="68"/>
      <c r="H257" s="180"/>
      <c r="I257" s="68"/>
      <c r="J257" s="68"/>
      <c r="K257" s="68"/>
      <c r="L257" s="200"/>
      <c r="M257" s="68"/>
      <c r="N257" s="200"/>
      <c r="O257" s="68"/>
      <c r="P257" s="68"/>
      <c r="Q257" s="68"/>
      <c r="R257" s="68"/>
      <c r="AMI257" s="1"/>
      <c r="AMJ257" s="1"/>
    </row>
    <row r="258" s="142" customFormat="true" ht="13.8" hidden="false" customHeight="false" outlineLevel="0" collapsed="false">
      <c r="A258" s="95"/>
      <c r="C258" s="102"/>
      <c r="D258" s="102"/>
      <c r="E258" s="103"/>
      <c r="F258" s="178"/>
      <c r="G258" s="68"/>
      <c r="H258" s="180"/>
      <c r="I258" s="68"/>
      <c r="J258" s="68"/>
      <c r="K258" s="68"/>
      <c r="L258" s="200"/>
      <c r="M258" s="68"/>
      <c r="N258" s="200"/>
      <c r="O258" s="68"/>
      <c r="P258" s="68"/>
      <c r="Q258" s="68"/>
      <c r="R258" s="68"/>
      <c r="AMI258" s="1"/>
      <c r="AMJ258" s="1"/>
    </row>
    <row r="259" s="142" customFormat="true" ht="13.8" hidden="false" customHeight="false" outlineLevel="0" collapsed="false">
      <c r="A259" s="95"/>
      <c r="C259" s="102"/>
      <c r="D259" s="102"/>
      <c r="E259" s="103"/>
      <c r="F259" s="178"/>
      <c r="G259" s="68"/>
      <c r="H259" s="180"/>
      <c r="I259" s="68"/>
      <c r="J259" s="68"/>
      <c r="K259" s="68"/>
      <c r="L259" s="200"/>
      <c r="M259" s="68"/>
      <c r="N259" s="200"/>
      <c r="O259" s="68"/>
      <c r="P259" s="68"/>
      <c r="Q259" s="68"/>
      <c r="R259" s="68"/>
      <c r="AMI259" s="1"/>
      <c r="AMJ259" s="1"/>
    </row>
    <row r="260" s="142" customFormat="true" ht="13.8" hidden="false" customHeight="false" outlineLevel="0" collapsed="false">
      <c r="A260" s="95"/>
      <c r="C260" s="102"/>
      <c r="D260" s="102"/>
      <c r="E260" s="103"/>
      <c r="F260" s="178"/>
      <c r="G260" s="68"/>
      <c r="H260" s="180"/>
      <c r="I260" s="68"/>
      <c r="J260" s="68"/>
      <c r="K260" s="68"/>
      <c r="L260" s="200"/>
      <c r="M260" s="68"/>
      <c r="N260" s="200"/>
      <c r="O260" s="68"/>
      <c r="P260" s="68"/>
      <c r="Q260" s="68"/>
      <c r="R260" s="68"/>
      <c r="AMI260" s="1"/>
      <c r="AMJ260" s="1"/>
    </row>
    <row r="261" s="142" customFormat="true" ht="13.8" hidden="false" customHeight="false" outlineLevel="0" collapsed="false">
      <c r="A261" s="95"/>
      <c r="C261" s="102"/>
      <c r="D261" s="102"/>
      <c r="E261" s="103"/>
      <c r="F261" s="178"/>
      <c r="G261" s="68"/>
      <c r="H261" s="180"/>
      <c r="I261" s="68"/>
      <c r="J261" s="68"/>
      <c r="K261" s="68"/>
      <c r="L261" s="200"/>
      <c r="M261" s="68"/>
      <c r="N261" s="200"/>
      <c r="O261" s="68"/>
      <c r="P261" s="68"/>
      <c r="Q261" s="68"/>
      <c r="R261" s="68"/>
      <c r="AMI261" s="1"/>
      <c r="AMJ261" s="1"/>
    </row>
    <row r="262" s="142" customFormat="true" ht="13.8" hidden="false" customHeight="false" outlineLevel="0" collapsed="false">
      <c r="A262" s="95"/>
      <c r="C262" s="102"/>
      <c r="D262" s="102"/>
      <c r="E262" s="103"/>
      <c r="F262" s="178"/>
      <c r="G262" s="68"/>
      <c r="H262" s="180"/>
      <c r="I262" s="68"/>
      <c r="J262" s="68"/>
      <c r="K262" s="68"/>
      <c r="L262" s="200"/>
      <c r="M262" s="68"/>
      <c r="N262" s="200"/>
      <c r="O262" s="68"/>
      <c r="P262" s="68"/>
      <c r="Q262" s="68"/>
      <c r="R262" s="68"/>
      <c r="AMI262" s="1"/>
      <c r="AMJ262" s="1"/>
    </row>
    <row r="263" s="142" customFormat="true" ht="13.8" hidden="false" customHeight="false" outlineLevel="0" collapsed="false">
      <c r="A263" s="95"/>
      <c r="C263" s="102"/>
      <c r="D263" s="102"/>
      <c r="E263" s="103"/>
      <c r="F263" s="178"/>
      <c r="G263" s="68"/>
      <c r="H263" s="180"/>
      <c r="I263" s="68"/>
      <c r="J263" s="68"/>
      <c r="K263" s="68"/>
      <c r="L263" s="200"/>
      <c r="M263" s="68"/>
      <c r="N263" s="200"/>
      <c r="O263" s="68"/>
      <c r="P263" s="68"/>
      <c r="Q263" s="68"/>
      <c r="R263" s="68"/>
      <c r="AMI263" s="1"/>
      <c r="AMJ263" s="1"/>
    </row>
    <row r="264" s="142" customFormat="true" ht="13.8" hidden="false" customHeight="false" outlineLevel="0" collapsed="false">
      <c r="A264" s="95"/>
      <c r="C264" s="102"/>
      <c r="D264" s="102"/>
      <c r="E264" s="103"/>
      <c r="F264" s="178"/>
      <c r="G264" s="68"/>
      <c r="H264" s="180"/>
      <c r="I264" s="68"/>
      <c r="J264" s="68"/>
      <c r="K264" s="68"/>
      <c r="L264" s="200"/>
      <c r="M264" s="68"/>
      <c r="N264" s="200"/>
      <c r="O264" s="68"/>
      <c r="P264" s="68"/>
      <c r="Q264" s="68"/>
      <c r="R264" s="68"/>
      <c r="AMI264" s="1"/>
      <c r="AMJ264" s="1"/>
    </row>
    <row r="265" s="142" customFormat="true" ht="13.8" hidden="false" customHeight="false" outlineLevel="0" collapsed="false">
      <c r="A265" s="95"/>
      <c r="C265" s="102"/>
      <c r="D265" s="102"/>
      <c r="E265" s="103"/>
      <c r="F265" s="178"/>
      <c r="G265" s="68"/>
      <c r="H265" s="180"/>
      <c r="I265" s="68"/>
      <c r="J265" s="68"/>
      <c r="K265" s="68"/>
      <c r="L265" s="200"/>
      <c r="M265" s="68"/>
      <c r="N265" s="200"/>
      <c r="O265" s="68"/>
      <c r="P265" s="68"/>
      <c r="Q265" s="68"/>
      <c r="R265" s="68"/>
      <c r="AMI265" s="1"/>
      <c r="AMJ265" s="1"/>
    </row>
    <row r="266" s="142" customFormat="true" ht="13.8" hidden="false" customHeight="false" outlineLevel="0" collapsed="false">
      <c r="A266" s="95"/>
      <c r="C266" s="102"/>
      <c r="D266" s="102"/>
      <c r="E266" s="103"/>
      <c r="F266" s="178"/>
      <c r="G266" s="68"/>
      <c r="H266" s="180"/>
      <c r="I266" s="68"/>
      <c r="J266" s="68"/>
      <c r="K266" s="68"/>
      <c r="L266" s="200"/>
      <c r="M266" s="68"/>
      <c r="N266" s="200"/>
      <c r="O266" s="68"/>
      <c r="P266" s="68"/>
      <c r="Q266" s="68"/>
      <c r="R266" s="68"/>
      <c r="AMI266" s="1"/>
      <c r="AMJ266" s="1"/>
    </row>
    <row r="267" s="142" customFormat="true" ht="13.8" hidden="false" customHeight="false" outlineLevel="0" collapsed="false">
      <c r="A267" s="95"/>
      <c r="C267" s="102"/>
      <c r="D267" s="102"/>
      <c r="E267" s="103"/>
      <c r="F267" s="178"/>
      <c r="G267" s="68"/>
      <c r="H267" s="180"/>
      <c r="I267" s="68"/>
      <c r="J267" s="68"/>
      <c r="K267" s="68"/>
      <c r="L267" s="200"/>
      <c r="M267" s="68"/>
      <c r="N267" s="200"/>
      <c r="O267" s="68"/>
      <c r="P267" s="68"/>
      <c r="Q267" s="68"/>
      <c r="R267" s="68"/>
      <c r="AMI267" s="1"/>
      <c r="AMJ267" s="1"/>
    </row>
    <row r="268" s="142" customFormat="true" ht="13.8" hidden="false" customHeight="false" outlineLevel="0" collapsed="false">
      <c r="A268" s="95"/>
      <c r="C268" s="102"/>
      <c r="D268" s="102"/>
      <c r="E268" s="103"/>
      <c r="F268" s="178"/>
      <c r="G268" s="68"/>
      <c r="H268" s="180"/>
      <c r="I268" s="68"/>
      <c r="J268" s="68"/>
      <c r="K268" s="68"/>
      <c r="L268" s="200"/>
      <c r="M268" s="68"/>
      <c r="N268" s="200"/>
      <c r="O268" s="68"/>
      <c r="P268" s="68"/>
      <c r="Q268" s="68"/>
      <c r="R268" s="68"/>
      <c r="AMI268" s="1"/>
      <c r="AMJ268" s="1"/>
    </row>
    <row r="269" s="142" customFormat="true" ht="13.8" hidden="false" customHeight="false" outlineLevel="0" collapsed="false">
      <c r="A269" s="95"/>
      <c r="C269" s="102"/>
      <c r="D269" s="102"/>
      <c r="E269" s="103"/>
      <c r="F269" s="178"/>
      <c r="G269" s="68"/>
      <c r="H269" s="180"/>
      <c r="I269" s="68"/>
      <c r="J269" s="68"/>
      <c r="K269" s="68"/>
      <c r="L269" s="200"/>
      <c r="M269" s="68"/>
      <c r="N269" s="200"/>
      <c r="O269" s="68"/>
      <c r="P269" s="68"/>
      <c r="Q269" s="68"/>
      <c r="R269" s="68"/>
      <c r="AMI269" s="1"/>
      <c r="AMJ269" s="1"/>
    </row>
    <row r="270" s="142" customFormat="true" ht="13.8" hidden="false" customHeight="false" outlineLevel="0" collapsed="false">
      <c r="A270" s="95"/>
      <c r="C270" s="102"/>
      <c r="D270" s="102"/>
      <c r="E270" s="103"/>
      <c r="F270" s="178"/>
      <c r="G270" s="68"/>
      <c r="H270" s="180"/>
      <c r="I270" s="68"/>
      <c r="J270" s="68"/>
      <c r="K270" s="68"/>
      <c r="L270" s="200"/>
      <c r="M270" s="68"/>
      <c r="N270" s="200"/>
      <c r="O270" s="68"/>
      <c r="P270" s="68"/>
      <c r="Q270" s="68"/>
      <c r="R270" s="68"/>
      <c r="AMI270" s="1"/>
      <c r="AMJ270" s="1"/>
    </row>
    <row r="271" s="142" customFormat="true" ht="13.8" hidden="false" customHeight="false" outlineLevel="0" collapsed="false">
      <c r="A271" s="95"/>
      <c r="C271" s="102"/>
      <c r="D271" s="102"/>
      <c r="E271" s="103"/>
      <c r="F271" s="178"/>
      <c r="G271" s="68"/>
      <c r="H271" s="180"/>
      <c r="I271" s="68"/>
      <c r="J271" s="68"/>
      <c r="K271" s="68"/>
      <c r="L271" s="200"/>
      <c r="M271" s="68"/>
      <c r="N271" s="200"/>
      <c r="O271" s="68"/>
      <c r="P271" s="68"/>
      <c r="Q271" s="68"/>
      <c r="R271" s="68"/>
      <c r="AMI271" s="1"/>
      <c r="AMJ271" s="1"/>
    </row>
    <row r="272" s="142" customFormat="true" ht="13.8" hidden="false" customHeight="false" outlineLevel="0" collapsed="false">
      <c r="A272" s="95"/>
      <c r="C272" s="102"/>
      <c r="D272" s="102"/>
      <c r="E272" s="103"/>
      <c r="F272" s="178"/>
      <c r="G272" s="68"/>
      <c r="H272" s="180"/>
      <c r="I272" s="68"/>
      <c r="J272" s="68"/>
      <c r="K272" s="68"/>
      <c r="L272" s="200"/>
      <c r="M272" s="68"/>
      <c r="N272" s="200"/>
      <c r="O272" s="68"/>
      <c r="P272" s="68"/>
      <c r="Q272" s="68"/>
      <c r="R272" s="68"/>
      <c r="AMI272" s="1"/>
      <c r="AMJ272" s="1"/>
    </row>
    <row r="273" s="142" customFormat="true" ht="13.8" hidden="false" customHeight="false" outlineLevel="0" collapsed="false">
      <c r="A273" s="95"/>
      <c r="C273" s="102"/>
      <c r="D273" s="102"/>
      <c r="E273" s="103"/>
      <c r="F273" s="178"/>
      <c r="G273" s="68"/>
      <c r="H273" s="180"/>
      <c r="I273" s="68"/>
      <c r="J273" s="68"/>
      <c r="K273" s="68"/>
      <c r="L273" s="200"/>
      <c r="M273" s="68"/>
      <c r="N273" s="200"/>
      <c r="O273" s="68"/>
      <c r="P273" s="68"/>
      <c r="Q273" s="68"/>
      <c r="R273" s="68"/>
      <c r="AMI273" s="1"/>
      <c r="AMJ273" s="1"/>
    </row>
    <row r="274" s="142" customFormat="true" ht="13.8" hidden="false" customHeight="false" outlineLevel="0" collapsed="false">
      <c r="A274" s="95"/>
      <c r="C274" s="102"/>
      <c r="D274" s="102"/>
      <c r="E274" s="103"/>
      <c r="F274" s="178"/>
      <c r="G274" s="68"/>
      <c r="H274" s="180"/>
      <c r="I274" s="68"/>
      <c r="J274" s="68"/>
      <c r="K274" s="68"/>
      <c r="L274" s="200"/>
      <c r="M274" s="68"/>
      <c r="N274" s="200"/>
      <c r="O274" s="68"/>
      <c r="P274" s="68"/>
      <c r="Q274" s="68"/>
      <c r="R274" s="68"/>
      <c r="AMI274" s="1"/>
      <c r="AMJ274" s="1"/>
    </row>
    <row r="275" s="142" customFormat="true" ht="13.8" hidden="false" customHeight="false" outlineLevel="0" collapsed="false">
      <c r="A275" s="95"/>
      <c r="C275" s="102"/>
      <c r="D275" s="102"/>
      <c r="E275" s="103"/>
      <c r="F275" s="178"/>
      <c r="G275" s="68"/>
      <c r="H275" s="180"/>
      <c r="I275" s="68"/>
      <c r="J275" s="68"/>
      <c r="K275" s="68"/>
      <c r="L275" s="200"/>
      <c r="M275" s="68"/>
      <c r="N275" s="200"/>
      <c r="O275" s="68"/>
      <c r="P275" s="68"/>
      <c r="Q275" s="68"/>
      <c r="R275" s="68"/>
      <c r="AMI275" s="1"/>
      <c r="AMJ275" s="1"/>
    </row>
    <row r="276" s="142" customFormat="true" ht="13.8" hidden="false" customHeight="false" outlineLevel="0" collapsed="false">
      <c r="A276" s="95"/>
      <c r="C276" s="102"/>
      <c r="D276" s="102"/>
      <c r="E276" s="103"/>
      <c r="F276" s="178"/>
      <c r="G276" s="68"/>
      <c r="H276" s="180"/>
      <c r="I276" s="68"/>
      <c r="J276" s="68"/>
      <c r="K276" s="68"/>
      <c r="L276" s="200"/>
      <c r="M276" s="68"/>
      <c r="N276" s="200"/>
      <c r="O276" s="68"/>
      <c r="P276" s="68"/>
      <c r="Q276" s="68"/>
      <c r="R276" s="68"/>
      <c r="AMI276" s="1"/>
      <c r="AMJ276" s="1"/>
    </row>
    <row r="277" s="142" customFormat="true" ht="13.8" hidden="false" customHeight="false" outlineLevel="0" collapsed="false">
      <c r="A277" s="95"/>
      <c r="C277" s="102"/>
      <c r="D277" s="102"/>
      <c r="E277" s="103"/>
      <c r="F277" s="178"/>
      <c r="G277" s="68"/>
      <c r="H277" s="180"/>
      <c r="I277" s="68"/>
      <c r="J277" s="68"/>
      <c r="K277" s="68"/>
      <c r="L277" s="200"/>
      <c r="M277" s="68"/>
      <c r="N277" s="200"/>
      <c r="O277" s="68"/>
      <c r="P277" s="68"/>
      <c r="Q277" s="68"/>
      <c r="R277" s="68"/>
      <c r="AMI277" s="1"/>
      <c r="AMJ277" s="1"/>
    </row>
    <row r="278" s="142" customFormat="true" ht="13.8" hidden="false" customHeight="false" outlineLevel="0" collapsed="false">
      <c r="A278" s="95"/>
      <c r="C278" s="102"/>
      <c r="D278" s="102"/>
      <c r="E278" s="103"/>
      <c r="F278" s="178"/>
      <c r="G278" s="68"/>
      <c r="H278" s="180"/>
      <c r="I278" s="68"/>
      <c r="J278" s="68"/>
      <c r="K278" s="68"/>
      <c r="L278" s="200"/>
      <c r="M278" s="68"/>
      <c r="N278" s="200"/>
      <c r="O278" s="68"/>
      <c r="P278" s="68"/>
      <c r="Q278" s="68"/>
      <c r="R278" s="68"/>
      <c r="AMI278" s="1"/>
      <c r="AMJ278" s="1"/>
    </row>
    <row r="279" s="142" customFormat="true" ht="13.8" hidden="false" customHeight="false" outlineLevel="0" collapsed="false">
      <c r="A279" s="95"/>
      <c r="C279" s="102"/>
      <c r="D279" s="102"/>
      <c r="E279" s="103"/>
      <c r="F279" s="178"/>
      <c r="G279" s="68"/>
      <c r="H279" s="180"/>
      <c r="I279" s="68"/>
      <c r="J279" s="68"/>
      <c r="K279" s="68"/>
      <c r="L279" s="200"/>
      <c r="M279" s="68"/>
      <c r="N279" s="200"/>
      <c r="O279" s="68"/>
      <c r="P279" s="68"/>
      <c r="Q279" s="68"/>
      <c r="R279" s="68"/>
      <c r="AMI279" s="1"/>
      <c r="AMJ279" s="1"/>
    </row>
    <row r="280" s="142" customFormat="true" ht="13.8" hidden="false" customHeight="false" outlineLevel="0" collapsed="false">
      <c r="A280" s="95"/>
      <c r="C280" s="102"/>
      <c r="D280" s="102"/>
      <c r="E280" s="103"/>
      <c r="F280" s="178"/>
      <c r="G280" s="68"/>
      <c r="H280" s="180"/>
      <c r="I280" s="68"/>
      <c r="J280" s="68"/>
      <c r="K280" s="68"/>
      <c r="L280" s="200"/>
      <c r="M280" s="68"/>
      <c r="N280" s="200"/>
      <c r="O280" s="68"/>
      <c r="P280" s="68"/>
      <c r="Q280" s="68"/>
      <c r="R280" s="68"/>
      <c r="AMI280" s="1"/>
      <c r="AMJ280" s="1"/>
    </row>
    <row r="281" s="142" customFormat="true" ht="13.8" hidden="false" customHeight="false" outlineLevel="0" collapsed="false">
      <c r="A281" s="95"/>
      <c r="C281" s="102"/>
      <c r="D281" s="102"/>
      <c r="E281" s="103"/>
      <c r="F281" s="178"/>
      <c r="G281" s="68"/>
      <c r="H281" s="180"/>
      <c r="I281" s="68"/>
      <c r="J281" s="68"/>
      <c r="K281" s="68"/>
      <c r="L281" s="200"/>
      <c r="M281" s="68"/>
      <c r="N281" s="200"/>
      <c r="O281" s="68"/>
      <c r="P281" s="68"/>
      <c r="Q281" s="68"/>
      <c r="R281" s="68"/>
      <c r="AMI281" s="1"/>
      <c r="AMJ281" s="1"/>
    </row>
    <row r="282" s="142" customFormat="true" ht="13.8" hidden="false" customHeight="false" outlineLevel="0" collapsed="false">
      <c r="A282" s="95"/>
      <c r="C282" s="102"/>
      <c r="D282" s="102"/>
      <c r="E282" s="103"/>
      <c r="F282" s="178"/>
      <c r="G282" s="68"/>
      <c r="H282" s="180"/>
      <c r="I282" s="68"/>
      <c r="J282" s="68"/>
      <c r="K282" s="68"/>
      <c r="L282" s="200"/>
      <c r="M282" s="68"/>
      <c r="N282" s="200"/>
      <c r="O282" s="68"/>
      <c r="P282" s="68"/>
      <c r="Q282" s="68"/>
      <c r="R282" s="68"/>
      <c r="AMI282" s="1"/>
      <c r="AMJ282" s="1"/>
    </row>
    <row r="283" s="142" customFormat="true" ht="13.8" hidden="false" customHeight="false" outlineLevel="0" collapsed="false">
      <c r="A283" s="95"/>
      <c r="C283" s="102"/>
      <c r="D283" s="102"/>
      <c r="E283" s="103"/>
      <c r="F283" s="178"/>
      <c r="G283" s="68"/>
      <c r="H283" s="180"/>
      <c r="I283" s="68"/>
      <c r="J283" s="68"/>
      <c r="K283" s="68"/>
      <c r="L283" s="200"/>
      <c r="M283" s="68"/>
      <c r="N283" s="200"/>
      <c r="O283" s="68"/>
      <c r="P283" s="68"/>
      <c r="Q283" s="68"/>
      <c r="R283" s="68"/>
      <c r="AMI283" s="1"/>
      <c r="AMJ283" s="1"/>
    </row>
    <row r="284" s="142" customFormat="true" ht="13.8" hidden="false" customHeight="false" outlineLevel="0" collapsed="false">
      <c r="A284" s="95"/>
      <c r="C284" s="102"/>
      <c r="D284" s="102"/>
      <c r="E284" s="103"/>
      <c r="F284" s="178"/>
      <c r="G284" s="68"/>
      <c r="H284" s="180"/>
      <c r="I284" s="68"/>
      <c r="J284" s="68"/>
      <c r="K284" s="68"/>
      <c r="L284" s="200"/>
      <c r="M284" s="68"/>
      <c r="N284" s="200"/>
      <c r="O284" s="68"/>
      <c r="P284" s="68"/>
      <c r="Q284" s="68"/>
      <c r="R284" s="68"/>
      <c r="AMI284" s="1"/>
      <c r="AMJ284" s="1"/>
    </row>
    <row r="285" s="142" customFormat="true" ht="13.8" hidden="false" customHeight="false" outlineLevel="0" collapsed="false">
      <c r="A285" s="95"/>
      <c r="C285" s="102"/>
      <c r="D285" s="102"/>
      <c r="E285" s="103"/>
      <c r="F285" s="178"/>
      <c r="G285" s="68"/>
      <c r="H285" s="180"/>
      <c r="I285" s="68"/>
      <c r="J285" s="68"/>
      <c r="K285" s="68"/>
      <c r="L285" s="200"/>
      <c r="M285" s="68"/>
      <c r="N285" s="200"/>
      <c r="O285" s="68"/>
      <c r="P285" s="68"/>
      <c r="Q285" s="68"/>
      <c r="R285" s="68"/>
      <c r="AMI285" s="1"/>
      <c r="AMJ285" s="1"/>
    </row>
    <row r="286" s="142" customFormat="true" ht="13.8" hidden="false" customHeight="false" outlineLevel="0" collapsed="false">
      <c r="A286" s="95"/>
      <c r="C286" s="102"/>
      <c r="D286" s="102"/>
      <c r="E286" s="103"/>
      <c r="F286" s="178"/>
      <c r="G286" s="68"/>
      <c r="H286" s="180"/>
      <c r="I286" s="68"/>
      <c r="J286" s="68"/>
      <c r="K286" s="68"/>
      <c r="L286" s="200"/>
      <c r="M286" s="68"/>
      <c r="N286" s="200"/>
      <c r="O286" s="68"/>
      <c r="P286" s="68"/>
      <c r="Q286" s="68"/>
      <c r="R286" s="68"/>
      <c r="AMI286" s="1"/>
      <c r="AMJ286" s="1"/>
    </row>
    <row r="287" s="142" customFormat="true" ht="13.8" hidden="false" customHeight="false" outlineLevel="0" collapsed="false">
      <c r="A287" s="95"/>
      <c r="C287" s="102"/>
      <c r="D287" s="102"/>
      <c r="E287" s="103"/>
      <c r="F287" s="178"/>
      <c r="G287" s="68"/>
      <c r="H287" s="180"/>
      <c r="I287" s="68"/>
      <c r="J287" s="68"/>
      <c r="K287" s="68"/>
      <c r="L287" s="200"/>
      <c r="M287" s="68"/>
      <c r="N287" s="200"/>
      <c r="O287" s="68"/>
      <c r="P287" s="68"/>
      <c r="Q287" s="68"/>
      <c r="R287" s="68"/>
      <c r="AMI287" s="1"/>
      <c r="AMJ287" s="1"/>
    </row>
    <row r="288" s="142" customFormat="true" ht="13.8" hidden="false" customHeight="false" outlineLevel="0" collapsed="false">
      <c r="A288" s="95"/>
      <c r="C288" s="102"/>
      <c r="D288" s="102"/>
      <c r="E288" s="103"/>
      <c r="F288" s="178"/>
      <c r="G288" s="68"/>
      <c r="H288" s="180"/>
      <c r="I288" s="68"/>
      <c r="J288" s="68"/>
      <c r="K288" s="68"/>
      <c r="L288" s="200"/>
      <c r="M288" s="68"/>
      <c r="N288" s="200"/>
      <c r="O288" s="68"/>
      <c r="P288" s="68"/>
      <c r="Q288" s="68"/>
      <c r="R288" s="68"/>
      <c r="AMI288" s="1"/>
      <c r="AMJ288" s="1"/>
    </row>
    <row r="289" s="142" customFormat="true" ht="13.8" hidden="false" customHeight="false" outlineLevel="0" collapsed="false">
      <c r="A289" s="95"/>
      <c r="C289" s="102"/>
      <c r="D289" s="102"/>
      <c r="E289" s="103"/>
      <c r="F289" s="178"/>
      <c r="G289" s="68"/>
      <c r="H289" s="180"/>
      <c r="I289" s="68"/>
      <c r="J289" s="68"/>
      <c r="K289" s="68"/>
      <c r="L289" s="200"/>
      <c r="M289" s="68"/>
      <c r="N289" s="200"/>
      <c r="O289" s="68"/>
      <c r="P289" s="68"/>
      <c r="Q289" s="68"/>
      <c r="R289" s="68"/>
      <c r="AMI289" s="1"/>
      <c r="AMJ289" s="1"/>
    </row>
    <row r="290" s="142" customFormat="true" ht="13.8" hidden="false" customHeight="false" outlineLevel="0" collapsed="false">
      <c r="A290" s="95"/>
      <c r="C290" s="102"/>
      <c r="D290" s="102"/>
      <c r="E290" s="103"/>
      <c r="F290" s="178"/>
      <c r="G290" s="68"/>
      <c r="H290" s="180"/>
      <c r="I290" s="68"/>
      <c r="J290" s="68"/>
      <c r="K290" s="68"/>
      <c r="L290" s="200"/>
      <c r="M290" s="68"/>
      <c r="N290" s="200"/>
      <c r="O290" s="68"/>
      <c r="P290" s="68"/>
      <c r="Q290" s="68"/>
      <c r="R290" s="68"/>
      <c r="AMI290" s="1"/>
      <c r="AMJ290" s="1"/>
    </row>
    <row r="291" s="142" customFormat="true" ht="13.8" hidden="false" customHeight="false" outlineLevel="0" collapsed="false">
      <c r="A291" s="95"/>
      <c r="C291" s="102"/>
      <c r="D291" s="102"/>
      <c r="E291" s="103"/>
      <c r="F291" s="178"/>
      <c r="G291" s="68"/>
      <c r="H291" s="180"/>
      <c r="I291" s="68"/>
      <c r="J291" s="68"/>
      <c r="K291" s="68"/>
      <c r="L291" s="200"/>
      <c r="M291" s="68"/>
      <c r="N291" s="200"/>
      <c r="O291" s="68"/>
      <c r="P291" s="68"/>
      <c r="Q291" s="68"/>
      <c r="R291" s="68"/>
      <c r="AMI291" s="1"/>
      <c r="AMJ291" s="1"/>
    </row>
    <row r="292" s="142" customFormat="true" ht="13.8" hidden="false" customHeight="false" outlineLevel="0" collapsed="false">
      <c r="A292" s="95"/>
      <c r="C292" s="102"/>
      <c r="D292" s="102"/>
      <c r="E292" s="103"/>
      <c r="F292" s="178"/>
      <c r="G292" s="68"/>
      <c r="H292" s="180"/>
      <c r="I292" s="68"/>
      <c r="J292" s="68"/>
      <c r="K292" s="68"/>
      <c r="L292" s="200"/>
      <c r="M292" s="68"/>
      <c r="N292" s="200"/>
      <c r="O292" s="68"/>
      <c r="P292" s="68"/>
      <c r="Q292" s="68"/>
      <c r="R292" s="68"/>
      <c r="AMI292" s="1"/>
      <c r="AMJ292" s="1"/>
    </row>
    <row r="293" s="142" customFormat="true" ht="13.8" hidden="false" customHeight="false" outlineLevel="0" collapsed="false">
      <c r="A293" s="95"/>
      <c r="C293" s="102"/>
      <c r="D293" s="102"/>
      <c r="E293" s="103"/>
      <c r="F293" s="178"/>
      <c r="G293" s="68"/>
      <c r="H293" s="180"/>
      <c r="I293" s="68"/>
      <c r="J293" s="68"/>
      <c r="K293" s="68"/>
      <c r="L293" s="200"/>
      <c r="M293" s="68"/>
      <c r="N293" s="200"/>
      <c r="O293" s="68"/>
      <c r="P293" s="68"/>
      <c r="Q293" s="68"/>
      <c r="R293" s="68"/>
      <c r="AMI293" s="1"/>
      <c r="AMJ293" s="1"/>
    </row>
    <row r="294" s="142" customFormat="true" ht="13.8" hidden="false" customHeight="false" outlineLevel="0" collapsed="false">
      <c r="A294" s="95"/>
      <c r="C294" s="102"/>
      <c r="D294" s="102"/>
      <c r="E294" s="103"/>
      <c r="F294" s="178"/>
      <c r="G294" s="68"/>
      <c r="H294" s="180"/>
      <c r="I294" s="68"/>
      <c r="J294" s="68"/>
      <c r="K294" s="68"/>
      <c r="L294" s="200"/>
      <c r="M294" s="68"/>
      <c r="N294" s="200"/>
      <c r="O294" s="68"/>
      <c r="P294" s="68"/>
      <c r="Q294" s="68"/>
      <c r="R294" s="68"/>
      <c r="AMI294" s="1"/>
      <c r="AMJ294" s="1"/>
    </row>
    <row r="295" s="142" customFormat="true" ht="13.8" hidden="false" customHeight="false" outlineLevel="0" collapsed="false">
      <c r="A295" s="95"/>
      <c r="C295" s="102"/>
      <c r="D295" s="102"/>
      <c r="E295" s="103"/>
      <c r="F295" s="178"/>
      <c r="G295" s="68"/>
      <c r="H295" s="180"/>
      <c r="I295" s="68"/>
      <c r="J295" s="68"/>
      <c r="K295" s="68"/>
      <c r="L295" s="200"/>
      <c r="M295" s="68"/>
      <c r="N295" s="200"/>
      <c r="O295" s="68"/>
      <c r="P295" s="68"/>
      <c r="Q295" s="68"/>
      <c r="R295" s="68"/>
      <c r="AMI295" s="1"/>
      <c r="AMJ295" s="1"/>
    </row>
    <row r="296" s="142" customFormat="true" ht="13.8" hidden="false" customHeight="false" outlineLevel="0" collapsed="false">
      <c r="A296" s="95"/>
      <c r="C296" s="102"/>
      <c r="D296" s="102"/>
      <c r="E296" s="103"/>
      <c r="F296" s="178"/>
      <c r="G296" s="68"/>
      <c r="H296" s="180"/>
      <c r="I296" s="68"/>
      <c r="J296" s="68"/>
      <c r="K296" s="68"/>
      <c r="L296" s="200"/>
      <c r="M296" s="68"/>
      <c r="N296" s="200"/>
      <c r="O296" s="68"/>
      <c r="P296" s="68"/>
      <c r="Q296" s="68"/>
      <c r="R296" s="68"/>
      <c r="AMI296" s="1"/>
      <c r="AMJ296" s="1"/>
    </row>
    <row r="297" s="142" customFormat="true" ht="13.8" hidden="false" customHeight="false" outlineLevel="0" collapsed="false">
      <c r="A297" s="95"/>
      <c r="C297" s="102"/>
      <c r="D297" s="102"/>
      <c r="E297" s="103"/>
      <c r="F297" s="178"/>
      <c r="G297" s="68"/>
      <c r="H297" s="180"/>
      <c r="I297" s="68"/>
      <c r="J297" s="68"/>
      <c r="K297" s="68"/>
      <c r="L297" s="200"/>
      <c r="M297" s="68"/>
      <c r="N297" s="200"/>
      <c r="O297" s="68"/>
      <c r="P297" s="68"/>
      <c r="Q297" s="68"/>
      <c r="R297" s="68"/>
      <c r="AMI297" s="1"/>
      <c r="AMJ297" s="1"/>
    </row>
    <row r="298" s="142" customFormat="true" ht="13.8" hidden="false" customHeight="false" outlineLevel="0" collapsed="false">
      <c r="A298" s="95"/>
      <c r="C298" s="102"/>
      <c r="D298" s="102"/>
      <c r="E298" s="103"/>
      <c r="F298" s="178"/>
      <c r="G298" s="68"/>
      <c r="H298" s="180"/>
      <c r="I298" s="68"/>
      <c r="J298" s="68"/>
      <c r="K298" s="68"/>
      <c r="L298" s="200"/>
      <c r="M298" s="68"/>
      <c r="N298" s="200"/>
      <c r="O298" s="68"/>
      <c r="P298" s="68"/>
      <c r="Q298" s="68"/>
      <c r="R298" s="68"/>
      <c r="AMI298" s="1"/>
      <c r="AMJ298" s="1"/>
    </row>
    <row r="299" s="142" customFormat="true" ht="13.8" hidden="false" customHeight="false" outlineLevel="0" collapsed="false">
      <c r="A299" s="95"/>
      <c r="C299" s="102"/>
      <c r="D299" s="102"/>
      <c r="E299" s="103"/>
      <c r="F299" s="178"/>
      <c r="G299" s="68"/>
      <c r="H299" s="180"/>
      <c r="I299" s="68"/>
      <c r="J299" s="68"/>
      <c r="K299" s="68"/>
      <c r="L299" s="200"/>
      <c r="M299" s="68"/>
      <c r="N299" s="200"/>
      <c r="O299" s="68"/>
      <c r="P299" s="68"/>
      <c r="Q299" s="68"/>
      <c r="R299" s="68"/>
      <c r="AMI299" s="1"/>
      <c r="AMJ299" s="1"/>
    </row>
    <row r="300" s="142" customFormat="true" ht="13.8" hidden="false" customHeight="false" outlineLevel="0" collapsed="false">
      <c r="A300" s="95"/>
      <c r="C300" s="102"/>
      <c r="D300" s="102"/>
      <c r="E300" s="103"/>
      <c r="F300" s="178"/>
      <c r="G300" s="68"/>
      <c r="H300" s="180"/>
      <c r="I300" s="68"/>
      <c r="J300" s="68"/>
      <c r="K300" s="68"/>
      <c r="L300" s="200"/>
      <c r="M300" s="68"/>
      <c r="N300" s="200"/>
      <c r="O300" s="68"/>
      <c r="P300" s="68"/>
      <c r="Q300" s="68"/>
      <c r="R300" s="68"/>
      <c r="AMI300" s="1"/>
      <c r="AMJ300" s="1"/>
    </row>
    <row r="301" s="142" customFormat="true" ht="13.8" hidden="false" customHeight="false" outlineLevel="0" collapsed="false">
      <c r="A301" s="95"/>
      <c r="C301" s="102"/>
      <c r="D301" s="102"/>
      <c r="E301" s="103"/>
      <c r="F301" s="178"/>
      <c r="G301" s="68"/>
      <c r="H301" s="180"/>
      <c r="I301" s="68"/>
      <c r="J301" s="68"/>
      <c r="K301" s="68"/>
      <c r="L301" s="200"/>
      <c r="M301" s="68"/>
      <c r="N301" s="200"/>
      <c r="O301" s="68"/>
      <c r="P301" s="68"/>
      <c r="Q301" s="68"/>
      <c r="R301" s="68"/>
      <c r="AMI301" s="1"/>
      <c r="AMJ301" s="1"/>
    </row>
    <row r="302" s="142" customFormat="true" ht="13.8" hidden="false" customHeight="false" outlineLevel="0" collapsed="false">
      <c r="A302" s="95"/>
      <c r="C302" s="102"/>
      <c r="D302" s="102"/>
      <c r="E302" s="103"/>
      <c r="F302" s="178"/>
      <c r="G302" s="68"/>
      <c r="H302" s="180"/>
      <c r="I302" s="68"/>
      <c r="J302" s="68"/>
      <c r="K302" s="68"/>
      <c r="L302" s="200"/>
      <c r="M302" s="68"/>
      <c r="N302" s="200"/>
      <c r="O302" s="68"/>
      <c r="P302" s="68"/>
      <c r="Q302" s="68"/>
      <c r="R302" s="68"/>
      <c r="AMI302" s="1"/>
      <c r="AMJ302" s="1"/>
    </row>
    <row r="303" s="142" customFormat="true" ht="13.8" hidden="false" customHeight="false" outlineLevel="0" collapsed="false">
      <c r="A303" s="95"/>
      <c r="C303" s="102"/>
      <c r="D303" s="102"/>
      <c r="E303" s="103"/>
      <c r="F303" s="178"/>
      <c r="G303" s="68"/>
      <c r="H303" s="180"/>
      <c r="I303" s="68"/>
      <c r="J303" s="68"/>
      <c r="K303" s="68"/>
      <c r="L303" s="200"/>
      <c r="M303" s="68"/>
      <c r="N303" s="200"/>
      <c r="O303" s="68"/>
      <c r="P303" s="68"/>
      <c r="Q303" s="68"/>
      <c r="R303" s="68"/>
      <c r="AMI303" s="1"/>
      <c r="AMJ303" s="1"/>
    </row>
    <row r="304" s="142" customFormat="true" ht="13.8" hidden="false" customHeight="false" outlineLevel="0" collapsed="false">
      <c r="A304" s="95"/>
      <c r="C304" s="102"/>
      <c r="D304" s="102"/>
      <c r="E304" s="103"/>
      <c r="F304" s="178"/>
      <c r="G304" s="68"/>
      <c r="H304" s="180"/>
      <c r="I304" s="68"/>
      <c r="J304" s="68"/>
      <c r="K304" s="68"/>
      <c r="L304" s="200"/>
      <c r="M304" s="68"/>
      <c r="N304" s="200"/>
      <c r="O304" s="68"/>
      <c r="P304" s="68"/>
      <c r="Q304" s="68"/>
      <c r="R304" s="68"/>
      <c r="AMI304" s="1"/>
      <c r="AMJ304" s="1"/>
    </row>
    <row r="305" s="142" customFormat="true" ht="13.8" hidden="false" customHeight="false" outlineLevel="0" collapsed="false">
      <c r="A305" s="95"/>
      <c r="C305" s="102"/>
      <c r="D305" s="102"/>
      <c r="E305" s="103"/>
      <c r="F305" s="178"/>
      <c r="G305" s="68"/>
      <c r="H305" s="180"/>
      <c r="I305" s="68"/>
      <c r="J305" s="68"/>
      <c r="K305" s="68"/>
      <c r="L305" s="200"/>
      <c r="M305" s="68"/>
      <c r="N305" s="200"/>
      <c r="O305" s="68"/>
      <c r="P305" s="68"/>
      <c r="Q305" s="68"/>
      <c r="R305" s="68"/>
      <c r="AMI305" s="1"/>
      <c r="AMJ305" s="1"/>
    </row>
    <row r="306" s="142" customFormat="true" ht="13.8" hidden="false" customHeight="false" outlineLevel="0" collapsed="false">
      <c r="A306" s="95"/>
      <c r="C306" s="102"/>
      <c r="D306" s="102"/>
      <c r="E306" s="103"/>
      <c r="F306" s="178"/>
      <c r="G306" s="68"/>
      <c r="H306" s="180"/>
      <c r="I306" s="68"/>
      <c r="J306" s="68"/>
      <c r="K306" s="68"/>
      <c r="L306" s="200"/>
      <c r="M306" s="68"/>
      <c r="N306" s="200"/>
      <c r="O306" s="68"/>
      <c r="P306" s="68"/>
      <c r="Q306" s="68"/>
      <c r="R306" s="68"/>
      <c r="AMI306" s="1"/>
      <c r="AMJ306" s="1"/>
    </row>
    <row r="307" s="142" customFormat="true" ht="13.8" hidden="false" customHeight="false" outlineLevel="0" collapsed="false">
      <c r="A307" s="95"/>
      <c r="C307" s="102"/>
      <c r="D307" s="102"/>
      <c r="E307" s="103"/>
      <c r="F307" s="178"/>
      <c r="G307" s="68"/>
      <c r="H307" s="180"/>
      <c r="I307" s="68"/>
      <c r="J307" s="68"/>
      <c r="K307" s="68"/>
      <c r="L307" s="200"/>
      <c r="M307" s="68"/>
      <c r="N307" s="200"/>
      <c r="O307" s="68"/>
      <c r="P307" s="68"/>
      <c r="Q307" s="68"/>
      <c r="R307" s="68"/>
      <c r="AMI307" s="1"/>
      <c r="AMJ307" s="1"/>
    </row>
    <row r="308" s="142" customFormat="true" ht="13.8" hidden="false" customHeight="false" outlineLevel="0" collapsed="false">
      <c r="A308" s="95"/>
      <c r="C308" s="102"/>
      <c r="D308" s="102"/>
      <c r="E308" s="103"/>
      <c r="F308" s="178"/>
      <c r="G308" s="68"/>
      <c r="H308" s="180"/>
      <c r="I308" s="68"/>
      <c r="J308" s="68"/>
      <c r="K308" s="68"/>
      <c r="L308" s="200"/>
      <c r="M308" s="68"/>
      <c r="N308" s="200"/>
      <c r="O308" s="68"/>
      <c r="P308" s="68"/>
      <c r="Q308" s="68"/>
      <c r="R308" s="68"/>
      <c r="AMI308" s="1"/>
      <c r="AMJ308" s="1"/>
    </row>
    <row r="309" s="142" customFormat="true" ht="13.8" hidden="false" customHeight="false" outlineLevel="0" collapsed="false">
      <c r="A309" s="95"/>
      <c r="C309" s="102"/>
      <c r="D309" s="102"/>
      <c r="E309" s="103"/>
      <c r="F309" s="178"/>
      <c r="G309" s="68"/>
      <c r="H309" s="180"/>
      <c r="I309" s="68"/>
      <c r="J309" s="68"/>
      <c r="K309" s="68"/>
      <c r="L309" s="200"/>
      <c r="M309" s="68"/>
      <c r="N309" s="200"/>
      <c r="O309" s="68"/>
      <c r="P309" s="68"/>
      <c r="Q309" s="68"/>
      <c r="R309" s="68"/>
      <c r="AMI309" s="1"/>
      <c r="AMJ309" s="1"/>
    </row>
    <row r="310" s="142" customFormat="true" ht="13.8" hidden="false" customHeight="false" outlineLevel="0" collapsed="false">
      <c r="A310" s="95"/>
      <c r="C310" s="102"/>
      <c r="D310" s="102"/>
      <c r="E310" s="103"/>
      <c r="F310" s="178"/>
      <c r="G310" s="68"/>
      <c r="H310" s="180"/>
      <c r="I310" s="68"/>
      <c r="J310" s="68"/>
      <c r="K310" s="68"/>
      <c r="L310" s="200"/>
      <c r="M310" s="68"/>
      <c r="N310" s="200"/>
      <c r="O310" s="68"/>
      <c r="P310" s="68"/>
      <c r="Q310" s="68"/>
      <c r="R310" s="68"/>
      <c r="AMI310" s="1"/>
      <c r="AMJ310" s="1"/>
    </row>
    <row r="311" s="142" customFormat="true" ht="13.8" hidden="false" customHeight="false" outlineLevel="0" collapsed="false">
      <c r="A311" s="95"/>
      <c r="C311" s="102"/>
      <c r="D311" s="102"/>
      <c r="E311" s="103"/>
      <c r="F311" s="178"/>
      <c r="G311" s="68"/>
      <c r="H311" s="180"/>
      <c r="I311" s="68"/>
      <c r="J311" s="68"/>
      <c r="K311" s="68"/>
      <c r="L311" s="200"/>
      <c r="M311" s="68"/>
      <c r="N311" s="200"/>
      <c r="O311" s="68"/>
      <c r="P311" s="68"/>
      <c r="Q311" s="68"/>
      <c r="R311" s="68"/>
      <c r="AMI311" s="1"/>
      <c r="AMJ311" s="1"/>
    </row>
    <row r="312" s="142" customFormat="true" ht="13.8" hidden="false" customHeight="false" outlineLevel="0" collapsed="false">
      <c r="A312" s="95"/>
      <c r="C312" s="102"/>
      <c r="D312" s="102"/>
      <c r="E312" s="103"/>
      <c r="F312" s="178"/>
      <c r="G312" s="68"/>
      <c r="H312" s="180"/>
      <c r="I312" s="68"/>
      <c r="J312" s="68"/>
      <c r="K312" s="68"/>
      <c r="L312" s="200"/>
      <c r="M312" s="68"/>
      <c r="N312" s="200"/>
      <c r="O312" s="68"/>
      <c r="P312" s="68"/>
      <c r="Q312" s="68"/>
      <c r="R312" s="68"/>
      <c r="AMI312" s="1"/>
      <c r="AMJ312" s="1"/>
    </row>
    <row r="313" s="142" customFormat="true" ht="13.8" hidden="false" customHeight="false" outlineLevel="0" collapsed="false">
      <c r="A313" s="95"/>
      <c r="C313" s="102"/>
      <c r="D313" s="102"/>
      <c r="E313" s="103"/>
      <c r="F313" s="178"/>
      <c r="G313" s="68"/>
      <c r="H313" s="180"/>
      <c r="I313" s="68"/>
      <c r="J313" s="68"/>
      <c r="K313" s="68"/>
      <c r="L313" s="200"/>
      <c r="M313" s="68"/>
      <c r="N313" s="200"/>
      <c r="O313" s="68"/>
      <c r="P313" s="68"/>
      <c r="Q313" s="68"/>
      <c r="R313" s="68"/>
      <c r="AMI313" s="1"/>
      <c r="AMJ313" s="1"/>
    </row>
    <row r="314" s="142" customFormat="true" ht="13.8" hidden="false" customHeight="false" outlineLevel="0" collapsed="false">
      <c r="A314" s="95"/>
      <c r="C314" s="102"/>
      <c r="D314" s="102"/>
      <c r="E314" s="103"/>
      <c r="F314" s="178"/>
      <c r="G314" s="68"/>
      <c r="H314" s="180"/>
      <c r="I314" s="68"/>
      <c r="J314" s="68"/>
      <c r="K314" s="68"/>
      <c r="L314" s="200"/>
      <c r="M314" s="68"/>
      <c r="N314" s="200"/>
      <c r="O314" s="68"/>
      <c r="P314" s="68"/>
      <c r="Q314" s="68"/>
      <c r="R314" s="68"/>
      <c r="AMI314" s="1"/>
      <c r="AMJ314" s="1"/>
    </row>
    <row r="315" s="142" customFormat="true" ht="13.8" hidden="false" customHeight="false" outlineLevel="0" collapsed="false">
      <c r="A315" s="95"/>
      <c r="C315" s="102"/>
      <c r="D315" s="102"/>
      <c r="E315" s="103"/>
      <c r="F315" s="178"/>
      <c r="G315" s="68"/>
      <c r="H315" s="180"/>
      <c r="I315" s="68"/>
      <c r="J315" s="68"/>
      <c r="K315" s="68"/>
      <c r="L315" s="200"/>
      <c r="M315" s="68"/>
      <c r="N315" s="200"/>
      <c r="O315" s="68"/>
      <c r="P315" s="68"/>
      <c r="Q315" s="68"/>
      <c r="R315" s="68"/>
      <c r="AMI315" s="1"/>
      <c r="AMJ315" s="1"/>
    </row>
    <row r="316" s="142" customFormat="true" ht="13.8" hidden="false" customHeight="false" outlineLevel="0" collapsed="false">
      <c r="A316" s="95"/>
      <c r="C316" s="102"/>
      <c r="D316" s="102"/>
      <c r="E316" s="103"/>
      <c r="F316" s="178"/>
      <c r="G316" s="68"/>
      <c r="H316" s="180"/>
      <c r="I316" s="68"/>
      <c r="J316" s="68"/>
      <c r="K316" s="68"/>
      <c r="L316" s="200"/>
      <c r="M316" s="68"/>
      <c r="N316" s="200"/>
      <c r="O316" s="68"/>
      <c r="P316" s="68"/>
      <c r="Q316" s="68"/>
      <c r="R316" s="68"/>
      <c r="AMI316" s="1"/>
      <c r="AMJ316" s="1"/>
    </row>
    <row r="317" s="142" customFormat="true" ht="13.8" hidden="false" customHeight="false" outlineLevel="0" collapsed="false">
      <c r="A317" s="95"/>
      <c r="C317" s="102"/>
      <c r="D317" s="102"/>
      <c r="E317" s="103"/>
      <c r="F317" s="178"/>
      <c r="G317" s="68"/>
      <c r="H317" s="180"/>
      <c r="I317" s="68"/>
      <c r="J317" s="68"/>
      <c r="K317" s="68"/>
      <c r="L317" s="200"/>
      <c r="M317" s="68"/>
      <c r="N317" s="200"/>
      <c r="O317" s="68"/>
      <c r="P317" s="68"/>
      <c r="Q317" s="68"/>
      <c r="R317" s="68"/>
      <c r="AMI317" s="1"/>
      <c r="AMJ317" s="1"/>
    </row>
    <row r="318" s="142" customFormat="true" ht="13.8" hidden="false" customHeight="false" outlineLevel="0" collapsed="false">
      <c r="A318" s="95"/>
      <c r="C318" s="102"/>
      <c r="D318" s="102"/>
      <c r="E318" s="103"/>
      <c r="F318" s="178"/>
      <c r="G318" s="68"/>
      <c r="H318" s="180"/>
      <c r="I318" s="68"/>
      <c r="J318" s="68"/>
      <c r="K318" s="68"/>
      <c r="L318" s="200"/>
      <c r="M318" s="68"/>
      <c r="N318" s="200"/>
      <c r="O318" s="68"/>
      <c r="P318" s="68"/>
      <c r="Q318" s="68"/>
      <c r="R318" s="68"/>
      <c r="AMI318" s="1"/>
      <c r="AMJ318" s="1"/>
    </row>
    <row r="319" s="142" customFormat="true" ht="13.8" hidden="false" customHeight="false" outlineLevel="0" collapsed="false">
      <c r="A319" s="95"/>
      <c r="C319" s="102"/>
      <c r="D319" s="102"/>
      <c r="E319" s="103"/>
      <c r="F319" s="178"/>
      <c r="G319" s="68"/>
      <c r="H319" s="180"/>
      <c r="I319" s="68"/>
      <c r="J319" s="68"/>
      <c r="K319" s="68"/>
      <c r="L319" s="200"/>
      <c r="M319" s="68"/>
      <c r="N319" s="200"/>
      <c r="O319" s="68"/>
      <c r="P319" s="68"/>
      <c r="Q319" s="68"/>
      <c r="R319" s="68"/>
      <c r="AMI319" s="1"/>
      <c r="AMJ319" s="1"/>
    </row>
    <row r="320" s="142" customFormat="true" ht="13.8" hidden="false" customHeight="false" outlineLevel="0" collapsed="false">
      <c r="A320" s="95"/>
      <c r="C320" s="102"/>
      <c r="D320" s="102"/>
      <c r="E320" s="103"/>
      <c r="F320" s="178"/>
      <c r="G320" s="68"/>
      <c r="H320" s="180"/>
      <c r="I320" s="68"/>
      <c r="J320" s="68"/>
      <c r="K320" s="68"/>
      <c r="L320" s="200"/>
      <c r="M320" s="68"/>
      <c r="N320" s="200"/>
      <c r="O320" s="68"/>
      <c r="P320" s="68"/>
      <c r="Q320" s="68"/>
      <c r="R320" s="68"/>
      <c r="AMI320" s="1"/>
      <c r="AMJ320" s="1"/>
    </row>
    <row r="321" s="142" customFormat="true" ht="13.8" hidden="false" customHeight="false" outlineLevel="0" collapsed="false">
      <c r="A321" s="95"/>
      <c r="C321" s="102"/>
      <c r="D321" s="102"/>
      <c r="E321" s="103"/>
      <c r="F321" s="178"/>
      <c r="G321" s="68"/>
      <c r="H321" s="180"/>
      <c r="I321" s="68"/>
      <c r="J321" s="68"/>
      <c r="K321" s="68"/>
      <c r="L321" s="200"/>
      <c r="M321" s="68"/>
      <c r="N321" s="200"/>
      <c r="O321" s="68"/>
      <c r="P321" s="68"/>
      <c r="Q321" s="68"/>
      <c r="R321" s="68"/>
      <c r="AMI321" s="1"/>
      <c r="AMJ321" s="1"/>
    </row>
    <row r="322" s="142" customFormat="true" ht="13.8" hidden="false" customHeight="false" outlineLevel="0" collapsed="false">
      <c r="A322" s="95"/>
      <c r="C322" s="102"/>
      <c r="D322" s="102"/>
      <c r="E322" s="103"/>
      <c r="F322" s="178"/>
      <c r="G322" s="68"/>
      <c r="H322" s="180"/>
      <c r="I322" s="68"/>
      <c r="J322" s="68"/>
      <c r="K322" s="68"/>
      <c r="L322" s="200"/>
      <c r="M322" s="68"/>
      <c r="N322" s="200"/>
      <c r="O322" s="68"/>
      <c r="P322" s="68"/>
      <c r="Q322" s="68"/>
      <c r="R322" s="68"/>
      <c r="AMI322" s="1"/>
      <c r="AMJ322" s="1"/>
    </row>
    <row r="323" s="142" customFormat="true" ht="13.8" hidden="false" customHeight="false" outlineLevel="0" collapsed="false">
      <c r="A323" s="95"/>
      <c r="C323" s="102"/>
      <c r="D323" s="102"/>
      <c r="E323" s="103"/>
      <c r="F323" s="178"/>
      <c r="G323" s="68"/>
      <c r="H323" s="180"/>
      <c r="I323" s="68"/>
      <c r="J323" s="68"/>
      <c r="K323" s="68"/>
      <c r="L323" s="200"/>
      <c r="M323" s="68"/>
      <c r="N323" s="200"/>
      <c r="O323" s="68"/>
      <c r="P323" s="68"/>
      <c r="Q323" s="68"/>
      <c r="R323" s="68"/>
      <c r="AMI323" s="1"/>
      <c r="AMJ323" s="1"/>
    </row>
    <row r="324" s="142" customFormat="true" ht="13.8" hidden="false" customHeight="false" outlineLevel="0" collapsed="false">
      <c r="A324" s="95"/>
      <c r="C324" s="102"/>
      <c r="D324" s="102"/>
      <c r="E324" s="103"/>
      <c r="F324" s="178"/>
      <c r="G324" s="68"/>
      <c r="H324" s="180"/>
      <c r="I324" s="68"/>
      <c r="J324" s="68"/>
      <c r="K324" s="68"/>
      <c r="L324" s="200"/>
      <c r="M324" s="68"/>
      <c r="N324" s="200"/>
      <c r="O324" s="68"/>
      <c r="P324" s="68"/>
      <c r="Q324" s="68"/>
      <c r="R324" s="68"/>
      <c r="AMI324" s="1"/>
      <c r="AMJ324" s="1"/>
    </row>
    <row r="325" s="142" customFormat="true" ht="13.8" hidden="false" customHeight="false" outlineLevel="0" collapsed="false">
      <c r="A325" s="95"/>
      <c r="C325" s="102"/>
      <c r="D325" s="102"/>
      <c r="E325" s="103"/>
      <c r="F325" s="178"/>
      <c r="G325" s="68"/>
      <c r="H325" s="180"/>
      <c r="I325" s="68"/>
      <c r="J325" s="68"/>
      <c r="K325" s="68"/>
      <c r="L325" s="200"/>
      <c r="M325" s="68"/>
      <c r="N325" s="200"/>
      <c r="O325" s="68"/>
      <c r="P325" s="68"/>
      <c r="Q325" s="68"/>
      <c r="R325" s="68"/>
      <c r="AMI325" s="1"/>
      <c r="AMJ325" s="1"/>
    </row>
    <row r="326" s="142" customFormat="true" ht="13.8" hidden="false" customHeight="false" outlineLevel="0" collapsed="false">
      <c r="A326" s="95"/>
      <c r="C326" s="102"/>
      <c r="D326" s="102"/>
      <c r="E326" s="103"/>
      <c r="F326" s="178"/>
      <c r="G326" s="68"/>
      <c r="H326" s="180"/>
      <c r="I326" s="68"/>
      <c r="J326" s="68"/>
      <c r="K326" s="68"/>
      <c r="L326" s="200"/>
      <c r="M326" s="68"/>
      <c r="N326" s="200"/>
      <c r="O326" s="68"/>
      <c r="P326" s="68"/>
      <c r="Q326" s="68"/>
      <c r="R326" s="68"/>
      <c r="AMI326" s="1"/>
      <c r="AMJ326" s="1"/>
    </row>
    <row r="327" s="142" customFormat="true" ht="13.8" hidden="false" customHeight="false" outlineLevel="0" collapsed="false">
      <c r="A327" s="95"/>
      <c r="C327" s="102"/>
      <c r="D327" s="102"/>
      <c r="E327" s="103"/>
      <c r="F327" s="178"/>
      <c r="G327" s="68"/>
      <c r="H327" s="180"/>
      <c r="I327" s="68"/>
      <c r="J327" s="68"/>
      <c r="K327" s="68"/>
      <c r="L327" s="200"/>
      <c r="M327" s="68"/>
      <c r="N327" s="200"/>
      <c r="O327" s="68"/>
      <c r="P327" s="68"/>
      <c r="Q327" s="68"/>
      <c r="R327" s="68"/>
      <c r="AMI327" s="1"/>
      <c r="AMJ327" s="1"/>
    </row>
    <row r="328" s="142" customFormat="true" ht="13.8" hidden="false" customHeight="false" outlineLevel="0" collapsed="false">
      <c r="A328" s="95"/>
      <c r="C328" s="102"/>
      <c r="D328" s="102"/>
      <c r="E328" s="103"/>
      <c r="F328" s="178"/>
      <c r="G328" s="68"/>
      <c r="H328" s="180"/>
      <c r="I328" s="68"/>
      <c r="J328" s="68"/>
      <c r="K328" s="68"/>
      <c r="L328" s="200"/>
      <c r="M328" s="68"/>
      <c r="N328" s="200"/>
      <c r="O328" s="68"/>
      <c r="P328" s="68"/>
      <c r="Q328" s="68"/>
      <c r="R328" s="68"/>
      <c r="AMI328" s="1"/>
      <c r="AMJ328" s="1"/>
    </row>
    <row r="329" s="142" customFormat="true" ht="13.8" hidden="false" customHeight="false" outlineLevel="0" collapsed="false">
      <c r="A329" s="95"/>
      <c r="C329" s="102"/>
      <c r="D329" s="102"/>
      <c r="E329" s="103"/>
      <c r="F329" s="178"/>
      <c r="G329" s="68"/>
      <c r="H329" s="180"/>
      <c r="I329" s="68"/>
      <c r="J329" s="68"/>
      <c r="K329" s="68"/>
      <c r="L329" s="200"/>
      <c r="M329" s="68"/>
      <c r="N329" s="200"/>
      <c r="O329" s="68"/>
      <c r="P329" s="68"/>
      <c r="Q329" s="68"/>
      <c r="R329" s="68"/>
      <c r="AMI329" s="1"/>
      <c r="AMJ329" s="1"/>
    </row>
    <row r="330" s="142" customFormat="true" ht="13.8" hidden="false" customHeight="false" outlineLevel="0" collapsed="false">
      <c r="A330" s="95"/>
      <c r="C330" s="102"/>
      <c r="D330" s="102"/>
      <c r="E330" s="103"/>
      <c r="F330" s="178"/>
      <c r="G330" s="68"/>
      <c r="H330" s="180"/>
      <c r="I330" s="68"/>
      <c r="J330" s="68"/>
      <c r="K330" s="68"/>
      <c r="L330" s="200"/>
      <c r="M330" s="68"/>
      <c r="N330" s="200"/>
      <c r="O330" s="68"/>
      <c r="P330" s="68"/>
      <c r="Q330" s="68"/>
      <c r="R330" s="68"/>
      <c r="AMI330" s="1"/>
      <c r="AMJ330" s="1"/>
    </row>
    <row r="331" s="142" customFormat="true" ht="13.8" hidden="false" customHeight="false" outlineLevel="0" collapsed="false">
      <c r="A331" s="95"/>
      <c r="C331" s="102"/>
      <c r="D331" s="102"/>
      <c r="E331" s="103"/>
      <c r="F331" s="178"/>
      <c r="G331" s="68"/>
      <c r="H331" s="180"/>
      <c r="I331" s="68"/>
      <c r="J331" s="68"/>
      <c r="K331" s="68"/>
      <c r="L331" s="200"/>
      <c r="M331" s="68"/>
      <c r="N331" s="200"/>
      <c r="O331" s="68"/>
      <c r="P331" s="68"/>
      <c r="Q331" s="68"/>
      <c r="R331" s="68"/>
      <c r="AMI331" s="1"/>
      <c r="AMJ331" s="1"/>
    </row>
    <row r="332" s="142" customFormat="true" ht="13.8" hidden="false" customHeight="false" outlineLevel="0" collapsed="false">
      <c r="A332" s="95"/>
      <c r="C332" s="102"/>
      <c r="D332" s="102"/>
      <c r="E332" s="103"/>
      <c r="F332" s="178"/>
      <c r="G332" s="68"/>
      <c r="H332" s="180"/>
      <c r="I332" s="68"/>
      <c r="J332" s="68"/>
      <c r="K332" s="68"/>
      <c r="L332" s="200"/>
      <c r="M332" s="68"/>
      <c r="N332" s="200"/>
      <c r="O332" s="68"/>
      <c r="P332" s="68"/>
      <c r="Q332" s="68"/>
      <c r="R332" s="68"/>
      <c r="AMI332" s="1"/>
      <c r="AMJ332" s="1"/>
    </row>
    <row r="333" s="142" customFormat="true" ht="13.8" hidden="false" customHeight="false" outlineLevel="0" collapsed="false">
      <c r="A333" s="95"/>
      <c r="C333" s="102"/>
      <c r="D333" s="102"/>
      <c r="E333" s="103"/>
      <c r="F333" s="178"/>
      <c r="G333" s="68"/>
      <c r="H333" s="180"/>
      <c r="I333" s="68"/>
      <c r="J333" s="68"/>
      <c r="K333" s="68"/>
      <c r="L333" s="200"/>
      <c r="M333" s="68"/>
      <c r="N333" s="200"/>
      <c r="O333" s="68"/>
      <c r="P333" s="68"/>
      <c r="Q333" s="68"/>
      <c r="R333" s="68"/>
      <c r="AMI333" s="1"/>
      <c r="AMJ333" s="1"/>
    </row>
    <row r="334" s="142" customFormat="true" ht="13.8" hidden="false" customHeight="false" outlineLevel="0" collapsed="false">
      <c r="A334" s="95"/>
      <c r="C334" s="102"/>
      <c r="D334" s="102"/>
      <c r="E334" s="103"/>
      <c r="F334" s="178"/>
      <c r="G334" s="68"/>
      <c r="H334" s="180"/>
      <c r="I334" s="68"/>
      <c r="J334" s="68"/>
      <c r="K334" s="68"/>
      <c r="L334" s="200"/>
      <c r="M334" s="68"/>
      <c r="N334" s="200"/>
      <c r="O334" s="68"/>
      <c r="P334" s="68"/>
      <c r="Q334" s="68"/>
      <c r="R334" s="68"/>
      <c r="AMI334" s="1"/>
      <c r="AMJ334" s="1"/>
    </row>
    <row r="335" s="142" customFormat="true" ht="13.8" hidden="false" customHeight="false" outlineLevel="0" collapsed="false">
      <c r="A335" s="95"/>
      <c r="C335" s="102"/>
      <c r="D335" s="102"/>
      <c r="E335" s="103"/>
      <c r="F335" s="178"/>
      <c r="G335" s="68"/>
      <c r="H335" s="180"/>
      <c r="I335" s="68"/>
      <c r="J335" s="68"/>
      <c r="K335" s="68"/>
      <c r="L335" s="200"/>
      <c r="M335" s="68"/>
      <c r="N335" s="200"/>
      <c r="O335" s="68"/>
      <c r="P335" s="68"/>
      <c r="Q335" s="68"/>
      <c r="R335" s="68"/>
      <c r="AMI335" s="1"/>
      <c r="AMJ335" s="1"/>
    </row>
    <row r="336" s="142" customFormat="true" ht="13.8" hidden="false" customHeight="false" outlineLevel="0" collapsed="false">
      <c r="A336" s="95"/>
      <c r="C336" s="102"/>
      <c r="D336" s="102"/>
      <c r="E336" s="103"/>
      <c r="F336" s="178"/>
      <c r="G336" s="68"/>
      <c r="H336" s="180"/>
      <c r="I336" s="68"/>
      <c r="J336" s="68"/>
      <c r="K336" s="68"/>
      <c r="L336" s="200"/>
      <c r="M336" s="68"/>
      <c r="N336" s="200"/>
      <c r="O336" s="68"/>
      <c r="P336" s="68"/>
      <c r="Q336" s="68"/>
      <c r="R336" s="68"/>
      <c r="AMI336" s="1"/>
      <c r="AMJ336" s="1"/>
    </row>
    <row r="337" s="142" customFormat="true" ht="13.8" hidden="false" customHeight="false" outlineLevel="0" collapsed="false">
      <c r="A337" s="95"/>
      <c r="C337" s="102"/>
      <c r="D337" s="102"/>
      <c r="E337" s="103"/>
      <c r="F337" s="178"/>
      <c r="G337" s="68"/>
      <c r="H337" s="180"/>
      <c r="I337" s="68"/>
      <c r="J337" s="68"/>
      <c r="K337" s="68"/>
      <c r="L337" s="200"/>
      <c r="M337" s="68"/>
      <c r="N337" s="200"/>
      <c r="O337" s="68"/>
      <c r="P337" s="68"/>
      <c r="Q337" s="68"/>
      <c r="R337" s="68"/>
      <c r="AMI337" s="1"/>
      <c r="AMJ337" s="1"/>
    </row>
    <row r="338" s="142" customFormat="true" ht="13.8" hidden="false" customHeight="false" outlineLevel="0" collapsed="false">
      <c r="A338" s="95"/>
      <c r="C338" s="102"/>
      <c r="D338" s="102"/>
      <c r="E338" s="103"/>
      <c r="F338" s="178"/>
      <c r="G338" s="68"/>
      <c r="H338" s="180"/>
      <c r="I338" s="68"/>
      <c r="J338" s="68"/>
      <c r="K338" s="68"/>
      <c r="L338" s="200"/>
      <c r="M338" s="68"/>
      <c r="N338" s="200"/>
      <c r="O338" s="68"/>
      <c r="P338" s="68"/>
      <c r="Q338" s="68"/>
      <c r="R338" s="68"/>
      <c r="AMI338" s="1"/>
      <c r="AMJ338" s="1"/>
    </row>
    <row r="339" s="142" customFormat="true" ht="13.8" hidden="false" customHeight="false" outlineLevel="0" collapsed="false">
      <c r="A339" s="95"/>
      <c r="C339" s="102"/>
      <c r="D339" s="102"/>
      <c r="E339" s="103"/>
      <c r="F339" s="178"/>
      <c r="G339" s="68"/>
      <c r="H339" s="180"/>
      <c r="I339" s="68"/>
      <c r="J339" s="68"/>
      <c r="K339" s="68"/>
      <c r="L339" s="200"/>
      <c r="M339" s="68"/>
      <c r="N339" s="200"/>
      <c r="O339" s="68"/>
      <c r="P339" s="68"/>
      <c r="Q339" s="68"/>
      <c r="R339" s="68"/>
      <c r="AMI339" s="1"/>
      <c r="AMJ339" s="1"/>
    </row>
    <row r="340" s="142" customFormat="true" ht="13.8" hidden="false" customHeight="false" outlineLevel="0" collapsed="false">
      <c r="A340" s="95"/>
      <c r="C340" s="102"/>
      <c r="D340" s="102"/>
      <c r="E340" s="103"/>
      <c r="F340" s="178"/>
      <c r="G340" s="68"/>
      <c r="H340" s="180"/>
      <c r="I340" s="68"/>
      <c r="J340" s="68"/>
      <c r="K340" s="68"/>
      <c r="L340" s="200"/>
      <c r="M340" s="68"/>
      <c r="N340" s="200"/>
      <c r="O340" s="68"/>
      <c r="P340" s="68"/>
      <c r="Q340" s="68"/>
      <c r="R340" s="68"/>
      <c r="AMI340" s="1"/>
      <c r="AMJ340" s="1"/>
    </row>
    <row r="341" s="142" customFormat="true" ht="13.8" hidden="false" customHeight="false" outlineLevel="0" collapsed="false">
      <c r="A341" s="95"/>
      <c r="C341" s="102"/>
      <c r="D341" s="102"/>
      <c r="E341" s="103"/>
      <c r="F341" s="178"/>
      <c r="G341" s="68"/>
      <c r="H341" s="180"/>
      <c r="I341" s="68"/>
      <c r="J341" s="68"/>
      <c r="K341" s="68"/>
      <c r="L341" s="200"/>
      <c r="M341" s="68"/>
      <c r="N341" s="200"/>
      <c r="O341" s="68"/>
      <c r="P341" s="68"/>
      <c r="Q341" s="68"/>
      <c r="R341" s="68"/>
      <c r="AMI341" s="1"/>
      <c r="AMJ341" s="1"/>
    </row>
    <row r="342" s="142" customFormat="true" ht="13.8" hidden="false" customHeight="false" outlineLevel="0" collapsed="false">
      <c r="A342" s="95"/>
      <c r="C342" s="102"/>
      <c r="D342" s="102"/>
      <c r="E342" s="103"/>
      <c r="F342" s="178"/>
      <c r="G342" s="68"/>
      <c r="H342" s="180"/>
      <c r="I342" s="68"/>
      <c r="J342" s="68"/>
      <c r="K342" s="68"/>
      <c r="L342" s="200"/>
      <c r="M342" s="68"/>
      <c r="N342" s="200"/>
      <c r="O342" s="68"/>
      <c r="P342" s="68"/>
      <c r="Q342" s="68"/>
      <c r="R342" s="68"/>
      <c r="AMI342" s="1"/>
      <c r="AMJ342" s="1"/>
    </row>
    <row r="343" s="142" customFormat="true" ht="13.8" hidden="false" customHeight="false" outlineLevel="0" collapsed="false">
      <c r="A343" s="95"/>
      <c r="C343" s="102"/>
      <c r="D343" s="102"/>
      <c r="E343" s="103"/>
      <c r="F343" s="178"/>
      <c r="G343" s="68"/>
      <c r="H343" s="180"/>
      <c r="I343" s="68"/>
      <c r="J343" s="68"/>
      <c r="K343" s="68"/>
      <c r="L343" s="200"/>
      <c r="M343" s="68"/>
      <c r="N343" s="200"/>
      <c r="O343" s="68"/>
      <c r="P343" s="68"/>
      <c r="Q343" s="68"/>
      <c r="R343" s="68"/>
      <c r="AMI343" s="1"/>
      <c r="AMJ343" s="1"/>
    </row>
    <row r="344" s="142" customFormat="true" ht="13.8" hidden="false" customHeight="false" outlineLevel="0" collapsed="false">
      <c r="A344" s="95"/>
      <c r="C344" s="102"/>
      <c r="D344" s="102"/>
      <c r="E344" s="103"/>
      <c r="F344" s="178"/>
      <c r="G344" s="68"/>
      <c r="H344" s="180"/>
      <c r="I344" s="68"/>
      <c r="J344" s="68"/>
      <c r="K344" s="68"/>
      <c r="L344" s="200"/>
      <c r="M344" s="68"/>
      <c r="N344" s="200"/>
      <c r="O344" s="68"/>
      <c r="P344" s="68"/>
      <c r="Q344" s="68"/>
      <c r="R344" s="68"/>
      <c r="AMI344" s="1"/>
      <c r="AMJ344" s="1"/>
    </row>
    <row r="345" s="142" customFormat="true" ht="13.8" hidden="false" customHeight="false" outlineLevel="0" collapsed="false">
      <c r="A345" s="95"/>
      <c r="C345" s="102"/>
      <c r="D345" s="102"/>
      <c r="E345" s="103"/>
      <c r="F345" s="178"/>
      <c r="G345" s="68"/>
      <c r="H345" s="180"/>
      <c r="I345" s="68"/>
      <c r="J345" s="68"/>
      <c r="K345" s="68"/>
      <c r="L345" s="200"/>
      <c r="M345" s="68"/>
      <c r="N345" s="200"/>
      <c r="O345" s="68"/>
      <c r="P345" s="68"/>
      <c r="Q345" s="68"/>
      <c r="R345" s="68"/>
      <c r="AMI345" s="1"/>
      <c r="AMJ345" s="1"/>
    </row>
    <row r="346" s="142" customFormat="true" ht="13.8" hidden="false" customHeight="false" outlineLevel="0" collapsed="false">
      <c r="A346" s="95"/>
      <c r="C346" s="102"/>
      <c r="D346" s="102"/>
      <c r="E346" s="103"/>
      <c r="F346" s="178"/>
      <c r="G346" s="68"/>
      <c r="H346" s="180"/>
      <c r="I346" s="68"/>
      <c r="J346" s="68"/>
      <c r="K346" s="68"/>
      <c r="L346" s="200"/>
      <c r="M346" s="68"/>
      <c r="N346" s="200"/>
      <c r="O346" s="68"/>
      <c r="P346" s="68"/>
      <c r="Q346" s="68"/>
      <c r="R346" s="68"/>
      <c r="AMI346" s="1"/>
      <c r="AMJ346" s="1"/>
    </row>
    <row r="347" s="142" customFormat="true" ht="13.8" hidden="false" customHeight="false" outlineLevel="0" collapsed="false">
      <c r="A347" s="95"/>
      <c r="C347" s="102"/>
      <c r="D347" s="102"/>
      <c r="E347" s="103"/>
      <c r="F347" s="178"/>
      <c r="G347" s="68"/>
      <c r="H347" s="180"/>
      <c r="I347" s="68"/>
      <c r="J347" s="68"/>
      <c r="K347" s="68"/>
      <c r="L347" s="200"/>
      <c r="M347" s="68"/>
      <c r="N347" s="200"/>
      <c r="O347" s="68"/>
      <c r="P347" s="68"/>
      <c r="Q347" s="68"/>
      <c r="R347" s="68"/>
      <c r="AMI347" s="1"/>
      <c r="AMJ347" s="1"/>
    </row>
    <row r="348" s="142" customFormat="true" ht="13.8" hidden="false" customHeight="false" outlineLevel="0" collapsed="false">
      <c r="A348" s="95"/>
      <c r="C348" s="102"/>
      <c r="D348" s="102"/>
      <c r="E348" s="103"/>
      <c r="F348" s="178"/>
      <c r="G348" s="68"/>
      <c r="H348" s="180"/>
      <c r="I348" s="68"/>
      <c r="J348" s="68"/>
      <c r="K348" s="68"/>
      <c r="L348" s="200"/>
      <c r="M348" s="68"/>
      <c r="N348" s="200"/>
      <c r="O348" s="68"/>
      <c r="P348" s="68"/>
      <c r="Q348" s="68"/>
      <c r="R348" s="68"/>
      <c r="AMI348" s="1"/>
      <c r="AMJ348" s="1"/>
    </row>
    <row r="349" s="142" customFormat="true" ht="13.8" hidden="false" customHeight="false" outlineLevel="0" collapsed="false">
      <c r="A349" s="95"/>
      <c r="C349" s="102"/>
      <c r="D349" s="102"/>
      <c r="E349" s="103"/>
      <c r="F349" s="178"/>
      <c r="G349" s="68"/>
      <c r="H349" s="180"/>
      <c r="I349" s="68"/>
      <c r="J349" s="68"/>
      <c r="K349" s="68"/>
      <c r="L349" s="200"/>
      <c r="M349" s="68"/>
      <c r="N349" s="200"/>
      <c r="O349" s="68"/>
      <c r="P349" s="68"/>
      <c r="Q349" s="68"/>
      <c r="R349" s="68"/>
      <c r="AMI349" s="1"/>
      <c r="AMJ349" s="1"/>
    </row>
    <row r="350" s="142" customFormat="true" ht="13.8" hidden="false" customHeight="false" outlineLevel="0" collapsed="false">
      <c r="A350" s="95"/>
      <c r="C350" s="102"/>
      <c r="D350" s="102"/>
      <c r="E350" s="103"/>
      <c r="F350" s="178"/>
      <c r="G350" s="68"/>
      <c r="H350" s="180"/>
      <c r="I350" s="68"/>
      <c r="J350" s="68"/>
      <c r="K350" s="68"/>
      <c r="L350" s="200"/>
      <c r="M350" s="68"/>
      <c r="N350" s="200"/>
      <c r="O350" s="68"/>
      <c r="P350" s="68"/>
      <c r="Q350" s="68"/>
      <c r="R350" s="68"/>
      <c r="AMI350" s="1"/>
      <c r="AMJ350" s="1"/>
    </row>
    <row r="351" s="142" customFormat="true" ht="13.8" hidden="false" customHeight="false" outlineLevel="0" collapsed="false">
      <c r="A351" s="95"/>
      <c r="C351" s="102"/>
      <c r="D351" s="102"/>
      <c r="E351" s="103"/>
      <c r="F351" s="178"/>
      <c r="G351" s="68"/>
      <c r="H351" s="180"/>
      <c r="I351" s="68"/>
      <c r="J351" s="68"/>
      <c r="K351" s="68"/>
      <c r="L351" s="200"/>
      <c r="M351" s="68"/>
      <c r="N351" s="200"/>
      <c r="O351" s="68"/>
      <c r="P351" s="68"/>
      <c r="Q351" s="68"/>
      <c r="R351" s="68"/>
      <c r="AMI351" s="1"/>
      <c r="AMJ351" s="1"/>
    </row>
    <row r="352" s="142" customFormat="true" ht="13.8" hidden="false" customHeight="false" outlineLevel="0" collapsed="false">
      <c r="A352" s="95"/>
      <c r="C352" s="102"/>
      <c r="D352" s="102"/>
      <c r="E352" s="103"/>
      <c r="F352" s="178"/>
      <c r="G352" s="68"/>
      <c r="H352" s="180"/>
      <c r="I352" s="68"/>
      <c r="J352" s="68"/>
      <c r="K352" s="68"/>
      <c r="L352" s="200"/>
      <c r="M352" s="68"/>
      <c r="N352" s="200"/>
      <c r="O352" s="68"/>
      <c r="P352" s="68"/>
      <c r="Q352" s="68"/>
      <c r="R352" s="68"/>
      <c r="AMI352" s="1"/>
      <c r="AMJ352" s="1"/>
    </row>
    <row r="353" s="142" customFormat="true" ht="13.8" hidden="false" customHeight="false" outlineLevel="0" collapsed="false">
      <c r="A353" s="95"/>
      <c r="C353" s="102"/>
      <c r="D353" s="102"/>
      <c r="E353" s="103"/>
      <c r="F353" s="178"/>
      <c r="G353" s="68"/>
      <c r="H353" s="180"/>
      <c r="I353" s="68"/>
      <c r="J353" s="68"/>
      <c r="K353" s="68"/>
      <c r="L353" s="200"/>
      <c r="M353" s="68"/>
      <c r="N353" s="200"/>
      <c r="O353" s="68"/>
      <c r="P353" s="68"/>
      <c r="Q353" s="68"/>
      <c r="R353" s="68"/>
      <c r="AMI353" s="1"/>
      <c r="AMJ353" s="1"/>
    </row>
    <row r="354" s="142" customFormat="true" ht="13.8" hidden="false" customHeight="false" outlineLevel="0" collapsed="false">
      <c r="A354" s="95"/>
      <c r="C354" s="102"/>
      <c r="D354" s="102"/>
      <c r="E354" s="103"/>
      <c r="F354" s="178"/>
      <c r="G354" s="68"/>
      <c r="H354" s="180"/>
      <c r="I354" s="68"/>
      <c r="J354" s="68"/>
      <c r="K354" s="68"/>
      <c r="L354" s="200"/>
      <c r="M354" s="68"/>
      <c r="N354" s="200"/>
      <c r="O354" s="68"/>
      <c r="P354" s="68"/>
      <c r="Q354" s="68"/>
      <c r="R354" s="68"/>
      <c r="AMI354" s="1"/>
      <c r="AMJ354" s="1"/>
    </row>
    <row r="355" s="142" customFormat="true" ht="13.8" hidden="false" customHeight="false" outlineLevel="0" collapsed="false">
      <c r="A355" s="95"/>
      <c r="C355" s="102"/>
      <c r="D355" s="102"/>
      <c r="E355" s="103"/>
      <c r="F355" s="178"/>
      <c r="G355" s="68"/>
      <c r="H355" s="180"/>
      <c r="I355" s="68"/>
      <c r="J355" s="68"/>
      <c r="K355" s="68"/>
      <c r="L355" s="200"/>
      <c r="M355" s="68"/>
      <c r="N355" s="200"/>
      <c r="O355" s="68"/>
      <c r="P355" s="68"/>
      <c r="Q355" s="68"/>
      <c r="R355" s="68"/>
      <c r="AMI355" s="1"/>
      <c r="AMJ355" s="1"/>
    </row>
    <row r="356" s="142" customFormat="true" ht="13.8" hidden="false" customHeight="false" outlineLevel="0" collapsed="false">
      <c r="A356" s="95"/>
      <c r="C356" s="102"/>
      <c r="D356" s="102"/>
      <c r="E356" s="103"/>
      <c r="F356" s="178"/>
      <c r="G356" s="68"/>
      <c r="H356" s="180"/>
      <c r="I356" s="68"/>
      <c r="J356" s="68"/>
      <c r="K356" s="68"/>
      <c r="L356" s="200"/>
      <c r="M356" s="68"/>
      <c r="N356" s="200"/>
      <c r="O356" s="68"/>
      <c r="P356" s="68"/>
      <c r="Q356" s="68"/>
      <c r="R356" s="68"/>
      <c r="AMI356" s="1"/>
      <c r="AMJ356" s="1"/>
    </row>
    <row r="357" s="142" customFormat="true" ht="13.8" hidden="false" customHeight="false" outlineLevel="0" collapsed="false">
      <c r="A357" s="95"/>
      <c r="C357" s="102"/>
      <c r="D357" s="102"/>
      <c r="E357" s="103"/>
      <c r="F357" s="178"/>
      <c r="G357" s="68"/>
      <c r="H357" s="180"/>
      <c r="I357" s="68"/>
      <c r="J357" s="68"/>
      <c r="K357" s="68"/>
      <c r="L357" s="200"/>
      <c r="M357" s="68"/>
      <c r="N357" s="200"/>
      <c r="O357" s="68"/>
      <c r="P357" s="68"/>
      <c r="Q357" s="68"/>
      <c r="R357" s="68"/>
      <c r="AMI357" s="1"/>
      <c r="AMJ357" s="1"/>
    </row>
    <row r="358" s="142" customFormat="true" ht="13.8" hidden="false" customHeight="false" outlineLevel="0" collapsed="false">
      <c r="A358" s="95"/>
      <c r="C358" s="102"/>
      <c r="D358" s="102"/>
      <c r="E358" s="103"/>
      <c r="F358" s="178"/>
      <c r="G358" s="68"/>
      <c r="H358" s="180"/>
      <c r="I358" s="68"/>
      <c r="J358" s="68"/>
      <c r="K358" s="68"/>
      <c r="L358" s="200"/>
      <c r="M358" s="68"/>
      <c r="N358" s="200"/>
      <c r="O358" s="68"/>
      <c r="P358" s="68"/>
      <c r="Q358" s="68"/>
      <c r="R358" s="68"/>
      <c r="AMI358" s="1"/>
      <c r="AMJ358" s="1"/>
    </row>
    <row r="359" s="142" customFormat="true" ht="13.8" hidden="false" customHeight="false" outlineLevel="0" collapsed="false">
      <c r="A359" s="95"/>
      <c r="C359" s="102"/>
      <c r="D359" s="102"/>
      <c r="E359" s="103"/>
      <c r="F359" s="178"/>
      <c r="G359" s="68"/>
      <c r="H359" s="180"/>
      <c r="I359" s="68"/>
      <c r="J359" s="68"/>
      <c r="K359" s="68"/>
      <c r="L359" s="200"/>
      <c r="M359" s="68"/>
      <c r="N359" s="200"/>
      <c r="O359" s="68"/>
      <c r="P359" s="68"/>
      <c r="Q359" s="68"/>
      <c r="R359" s="68"/>
      <c r="AMI359" s="1"/>
      <c r="AMJ359" s="1"/>
    </row>
    <row r="360" s="142" customFormat="true" ht="13.8" hidden="false" customHeight="false" outlineLevel="0" collapsed="false">
      <c r="A360" s="95"/>
      <c r="C360" s="102"/>
      <c r="D360" s="102"/>
      <c r="E360" s="103"/>
      <c r="F360" s="178"/>
      <c r="G360" s="68"/>
      <c r="H360" s="180"/>
      <c r="I360" s="68"/>
      <c r="J360" s="68"/>
      <c r="K360" s="68"/>
      <c r="L360" s="200"/>
      <c r="M360" s="68"/>
      <c r="N360" s="200"/>
      <c r="O360" s="68"/>
      <c r="P360" s="68"/>
      <c r="Q360" s="68"/>
      <c r="R360" s="68"/>
      <c r="AMI360" s="1"/>
      <c r="AMJ360" s="1"/>
    </row>
    <row r="361" s="142" customFormat="true" ht="13.8" hidden="false" customHeight="false" outlineLevel="0" collapsed="false">
      <c r="A361" s="95"/>
      <c r="C361" s="102"/>
      <c r="D361" s="102"/>
      <c r="E361" s="103"/>
      <c r="F361" s="178"/>
      <c r="G361" s="68"/>
      <c r="H361" s="180"/>
      <c r="I361" s="68"/>
      <c r="J361" s="68"/>
      <c r="K361" s="68"/>
      <c r="L361" s="200"/>
      <c r="M361" s="68"/>
      <c r="N361" s="200"/>
      <c r="O361" s="68"/>
      <c r="P361" s="68"/>
      <c r="Q361" s="68"/>
      <c r="R361" s="68"/>
      <c r="AMI361" s="1"/>
      <c r="AMJ361" s="1"/>
    </row>
    <row r="362" s="142" customFormat="true" ht="13.8" hidden="false" customHeight="false" outlineLevel="0" collapsed="false">
      <c r="A362" s="95"/>
      <c r="C362" s="102"/>
      <c r="D362" s="102"/>
      <c r="E362" s="103"/>
      <c r="F362" s="178"/>
      <c r="G362" s="68"/>
      <c r="H362" s="180"/>
      <c r="I362" s="68"/>
      <c r="J362" s="68"/>
      <c r="K362" s="68"/>
      <c r="L362" s="200"/>
      <c r="M362" s="68"/>
      <c r="N362" s="200"/>
      <c r="O362" s="68"/>
      <c r="P362" s="68"/>
      <c r="Q362" s="68"/>
      <c r="R362" s="68"/>
      <c r="AMI362" s="1"/>
      <c r="AMJ362" s="1"/>
    </row>
    <row r="363" s="142" customFormat="true" ht="13.8" hidden="false" customHeight="false" outlineLevel="0" collapsed="false">
      <c r="A363" s="95"/>
      <c r="C363" s="102"/>
      <c r="D363" s="102"/>
      <c r="E363" s="103"/>
      <c r="F363" s="178"/>
      <c r="G363" s="68"/>
      <c r="H363" s="180"/>
      <c r="I363" s="68"/>
      <c r="J363" s="68"/>
      <c r="K363" s="68"/>
      <c r="L363" s="200"/>
      <c r="M363" s="68"/>
      <c r="N363" s="200"/>
      <c r="O363" s="68"/>
      <c r="P363" s="68"/>
      <c r="Q363" s="68"/>
      <c r="R363" s="68"/>
      <c r="AMI363" s="1"/>
      <c r="AMJ363" s="1"/>
    </row>
    <row r="364" s="142" customFormat="true" ht="13.8" hidden="false" customHeight="false" outlineLevel="0" collapsed="false">
      <c r="A364" s="95"/>
      <c r="C364" s="102"/>
      <c r="D364" s="102"/>
      <c r="E364" s="103"/>
      <c r="F364" s="178"/>
      <c r="G364" s="68"/>
      <c r="H364" s="180"/>
      <c r="I364" s="68"/>
      <c r="J364" s="68"/>
      <c r="K364" s="68"/>
      <c r="L364" s="200"/>
      <c r="M364" s="68"/>
      <c r="N364" s="200"/>
      <c r="O364" s="68"/>
      <c r="P364" s="68"/>
      <c r="Q364" s="68"/>
      <c r="R364" s="68"/>
      <c r="AMI364" s="1"/>
      <c r="AMJ364" s="1"/>
    </row>
    <row r="365" s="142" customFormat="true" ht="13.8" hidden="false" customHeight="false" outlineLevel="0" collapsed="false">
      <c r="A365" s="95"/>
      <c r="C365" s="102"/>
      <c r="D365" s="102"/>
      <c r="E365" s="103"/>
      <c r="F365" s="178"/>
      <c r="G365" s="68"/>
      <c r="H365" s="180"/>
      <c r="I365" s="68"/>
      <c r="J365" s="68"/>
      <c r="K365" s="68"/>
      <c r="L365" s="200"/>
      <c r="M365" s="68"/>
      <c r="N365" s="200"/>
      <c r="O365" s="68"/>
      <c r="P365" s="68"/>
      <c r="Q365" s="68"/>
      <c r="R365" s="68"/>
      <c r="AMI365" s="1"/>
      <c r="AMJ365" s="1"/>
    </row>
    <row r="366" s="142" customFormat="true" ht="13.8" hidden="false" customHeight="false" outlineLevel="0" collapsed="false">
      <c r="A366" s="95"/>
      <c r="C366" s="102"/>
      <c r="D366" s="102"/>
      <c r="E366" s="103"/>
      <c r="F366" s="178"/>
      <c r="G366" s="68"/>
      <c r="H366" s="180"/>
      <c r="I366" s="68"/>
      <c r="J366" s="68"/>
      <c r="K366" s="68"/>
      <c r="L366" s="200"/>
      <c r="M366" s="68"/>
      <c r="N366" s="200"/>
      <c r="O366" s="68"/>
      <c r="P366" s="68"/>
      <c r="Q366" s="68"/>
      <c r="R366" s="68"/>
      <c r="AMI366" s="1"/>
      <c r="AMJ366" s="1"/>
    </row>
    <row r="367" s="142" customFormat="true" ht="13.8" hidden="false" customHeight="false" outlineLevel="0" collapsed="false">
      <c r="A367" s="95"/>
      <c r="C367" s="102"/>
      <c r="D367" s="102"/>
      <c r="E367" s="103"/>
      <c r="F367" s="178"/>
      <c r="G367" s="68"/>
      <c r="H367" s="180"/>
      <c r="I367" s="68"/>
      <c r="J367" s="68"/>
      <c r="K367" s="68"/>
      <c r="L367" s="200"/>
      <c r="M367" s="68"/>
      <c r="N367" s="200"/>
      <c r="O367" s="68"/>
      <c r="P367" s="68"/>
      <c r="Q367" s="68"/>
      <c r="R367" s="68"/>
      <c r="AMI367" s="1"/>
      <c r="AMJ367" s="1"/>
    </row>
    <row r="368" s="142" customFormat="true" ht="13.8" hidden="false" customHeight="false" outlineLevel="0" collapsed="false">
      <c r="A368" s="95"/>
      <c r="C368" s="102"/>
      <c r="D368" s="102"/>
      <c r="E368" s="103"/>
      <c r="F368" s="178"/>
      <c r="G368" s="68"/>
      <c r="H368" s="180"/>
      <c r="I368" s="68"/>
      <c r="J368" s="68"/>
      <c r="K368" s="68"/>
      <c r="L368" s="200"/>
      <c r="M368" s="68"/>
      <c r="N368" s="200"/>
      <c r="O368" s="68"/>
      <c r="P368" s="68"/>
      <c r="Q368" s="68"/>
      <c r="R368" s="68"/>
      <c r="AMI368" s="1"/>
      <c r="AMJ368" s="1"/>
    </row>
    <row r="369" s="142" customFormat="true" ht="13.8" hidden="false" customHeight="false" outlineLevel="0" collapsed="false">
      <c r="A369" s="95"/>
      <c r="C369" s="102"/>
      <c r="D369" s="102"/>
      <c r="E369" s="103"/>
      <c r="F369" s="178"/>
      <c r="G369" s="68"/>
      <c r="H369" s="180"/>
      <c r="I369" s="68"/>
      <c r="J369" s="68"/>
      <c r="K369" s="68"/>
      <c r="L369" s="200"/>
      <c r="M369" s="68"/>
      <c r="N369" s="200"/>
      <c r="O369" s="68"/>
      <c r="P369" s="68"/>
      <c r="Q369" s="68"/>
      <c r="R369" s="68"/>
      <c r="AMI369" s="1"/>
      <c r="AMJ369" s="1"/>
    </row>
    <row r="370" s="142" customFormat="true" ht="13.8" hidden="false" customHeight="false" outlineLevel="0" collapsed="false">
      <c r="A370" s="95"/>
      <c r="C370" s="102"/>
      <c r="D370" s="102"/>
      <c r="E370" s="103"/>
      <c r="F370" s="178"/>
      <c r="G370" s="68"/>
      <c r="H370" s="180"/>
      <c r="I370" s="68"/>
      <c r="J370" s="68"/>
      <c r="K370" s="68"/>
      <c r="L370" s="200"/>
      <c r="M370" s="68"/>
      <c r="N370" s="200"/>
      <c r="O370" s="68"/>
      <c r="P370" s="68"/>
      <c r="Q370" s="68"/>
      <c r="R370" s="68"/>
      <c r="AMI370" s="1"/>
      <c r="AMJ370" s="1"/>
    </row>
    <row r="371" s="142" customFormat="true" ht="13.8" hidden="false" customHeight="false" outlineLevel="0" collapsed="false">
      <c r="A371" s="95"/>
      <c r="C371" s="102"/>
      <c r="D371" s="102"/>
      <c r="E371" s="103"/>
      <c r="F371" s="178"/>
      <c r="G371" s="68"/>
      <c r="H371" s="180"/>
      <c r="I371" s="68"/>
      <c r="J371" s="68"/>
      <c r="K371" s="68"/>
      <c r="L371" s="200"/>
      <c r="M371" s="68"/>
      <c r="N371" s="200"/>
      <c r="O371" s="68"/>
      <c r="P371" s="68"/>
      <c r="Q371" s="68"/>
      <c r="R371" s="68"/>
      <c r="AMI371" s="1"/>
      <c r="AMJ371" s="1"/>
    </row>
    <row r="372" s="142" customFormat="true" ht="13.8" hidden="false" customHeight="false" outlineLevel="0" collapsed="false">
      <c r="A372" s="95"/>
      <c r="C372" s="102"/>
      <c r="D372" s="102"/>
      <c r="E372" s="103"/>
      <c r="F372" s="178"/>
      <c r="G372" s="68"/>
      <c r="H372" s="180"/>
      <c r="I372" s="68"/>
      <c r="J372" s="68"/>
      <c r="K372" s="68"/>
      <c r="L372" s="200"/>
      <c r="M372" s="68"/>
      <c r="N372" s="200"/>
      <c r="O372" s="68"/>
      <c r="P372" s="68"/>
      <c r="Q372" s="68"/>
      <c r="R372" s="68"/>
      <c r="AMI372" s="1"/>
      <c r="AMJ372" s="1"/>
    </row>
    <row r="373" s="142" customFormat="true" ht="13.8" hidden="false" customHeight="false" outlineLevel="0" collapsed="false">
      <c r="A373" s="95"/>
      <c r="C373" s="102"/>
      <c r="D373" s="102"/>
      <c r="E373" s="103"/>
      <c r="F373" s="178"/>
      <c r="G373" s="68"/>
      <c r="H373" s="180"/>
      <c r="I373" s="68"/>
      <c r="J373" s="68"/>
      <c r="K373" s="68"/>
      <c r="L373" s="200"/>
      <c r="M373" s="68"/>
      <c r="N373" s="200"/>
      <c r="O373" s="68"/>
      <c r="P373" s="68"/>
      <c r="Q373" s="68"/>
      <c r="R373" s="68"/>
      <c r="AMI373" s="1"/>
      <c r="AMJ373" s="1"/>
    </row>
    <row r="374" s="142" customFormat="true" ht="13.8" hidden="false" customHeight="false" outlineLevel="0" collapsed="false">
      <c r="A374" s="95"/>
      <c r="C374" s="102"/>
      <c r="D374" s="102"/>
      <c r="E374" s="103"/>
      <c r="F374" s="178"/>
      <c r="G374" s="68"/>
      <c r="H374" s="180"/>
      <c r="I374" s="68"/>
      <c r="J374" s="68"/>
      <c r="K374" s="68"/>
      <c r="L374" s="200"/>
      <c r="M374" s="68"/>
      <c r="N374" s="200"/>
      <c r="O374" s="68"/>
      <c r="P374" s="68"/>
      <c r="Q374" s="68"/>
      <c r="R374" s="68"/>
      <c r="AMI374" s="1"/>
      <c r="AMJ374" s="1"/>
    </row>
    <row r="375" s="142" customFormat="true" ht="13.8" hidden="false" customHeight="false" outlineLevel="0" collapsed="false">
      <c r="A375" s="95"/>
      <c r="C375" s="102"/>
      <c r="D375" s="102"/>
      <c r="E375" s="103"/>
      <c r="F375" s="178"/>
      <c r="G375" s="68"/>
      <c r="H375" s="180"/>
      <c r="I375" s="68"/>
      <c r="J375" s="68"/>
      <c r="K375" s="68"/>
      <c r="L375" s="200"/>
      <c r="M375" s="68"/>
      <c r="N375" s="200"/>
      <c r="O375" s="68"/>
      <c r="P375" s="68"/>
      <c r="Q375" s="68"/>
      <c r="R375" s="68"/>
      <c r="AMI375" s="1"/>
      <c r="AMJ375" s="1"/>
    </row>
    <row r="376" s="142" customFormat="true" ht="13.8" hidden="false" customHeight="false" outlineLevel="0" collapsed="false">
      <c r="A376" s="95"/>
      <c r="C376" s="102"/>
      <c r="D376" s="102"/>
      <c r="E376" s="103"/>
      <c r="F376" s="178"/>
      <c r="G376" s="68"/>
      <c r="H376" s="180"/>
      <c r="I376" s="68"/>
      <c r="J376" s="68"/>
      <c r="K376" s="68"/>
      <c r="L376" s="200"/>
      <c r="M376" s="68"/>
      <c r="N376" s="200"/>
      <c r="O376" s="68"/>
      <c r="P376" s="68"/>
      <c r="Q376" s="68"/>
      <c r="R376" s="68"/>
      <c r="AMI376" s="1"/>
      <c r="AMJ376" s="1"/>
    </row>
    <row r="377" s="142" customFormat="true" ht="13.8" hidden="false" customHeight="false" outlineLevel="0" collapsed="false">
      <c r="A377" s="95"/>
      <c r="C377" s="102"/>
      <c r="D377" s="102"/>
      <c r="E377" s="103"/>
      <c r="F377" s="178"/>
      <c r="G377" s="68"/>
      <c r="H377" s="180"/>
      <c r="I377" s="68"/>
      <c r="J377" s="68"/>
      <c r="K377" s="68"/>
      <c r="L377" s="200"/>
      <c r="M377" s="68"/>
      <c r="N377" s="200"/>
      <c r="O377" s="68"/>
      <c r="P377" s="68"/>
      <c r="Q377" s="68"/>
      <c r="R377" s="68"/>
      <c r="AMI377" s="1"/>
      <c r="AMJ377" s="1"/>
    </row>
    <row r="378" s="142" customFormat="true" ht="13.8" hidden="false" customHeight="false" outlineLevel="0" collapsed="false">
      <c r="A378" s="95"/>
      <c r="C378" s="102"/>
      <c r="D378" s="102"/>
      <c r="E378" s="103"/>
      <c r="F378" s="178"/>
      <c r="G378" s="68"/>
      <c r="H378" s="180"/>
      <c r="I378" s="68"/>
      <c r="J378" s="68"/>
      <c r="K378" s="68"/>
      <c r="L378" s="200"/>
      <c r="M378" s="68"/>
      <c r="N378" s="200"/>
      <c r="O378" s="68"/>
      <c r="P378" s="68"/>
      <c r="Q378" s="68"/>
      <c r="R378" s="68"/>
      <c r="AMI378" s="1"/>
      <c r="AMJ378" s="1"/>
    </row>
    <row r="379" s="142" customFormat="true" ht="13.8" hidden="false" customHeight="false" outlineLevel="0" collapsed="false">
      <c r="A379" s="95"/>
      <c r="C379" s="102"/>
      <c r="D379" s="102"/>
      <c r="E379" s="103"/>
      <c r="F379" s="178"/>
      <c r="G379" s="68"/>
      <c r="H379" s="180"/>
      <c r="I379" s="68"/>
      <c r="J379" s="68"/>
      <c r="K379" s="68"/>
      <c r="L379" s="200"/>
      <c r="M379" s="68"/>
      <c r="N379" s="200"/>
      <c r="O379" s="68"/>
      <c r="P379" s="68"/>
      <c r="Q379" s="68"/>
      <c r="R379" s="68"/>
      <c r="AMI379" s="1"/>
      <c r="AMJ379" s="1"/>
    </row>
    <row r="380" s="142" customFormat="true" ht="13.8" hidden="false" customHeight="false" outlineLevel="0" collapsed="false">
      <c r="A380" s="95"/>
      <c r="C380" s="102"/>
      <c r="D380" s="102"/>
      <c r="E380" s="103"/>
      <c r="F380" s="178"/>
      <c r="G380" s="68"/>
      <c r="H380" s="180"/>
      <c r="I380" s="68"/>
      <c r="J380" s="68"/>
      <c r="K380" s="68"/>
      <c r="L380" s="200"/>
      <c r="M380" s="68"/>
      <c r="N380" s="200"/>
      <c r="O380" s="68"/>
      <c r="P380" s="68"/>
      <c r="Q380" s="68"/>
      <c r="R380" s="68"/>
      <c r="AMI380" s="1"/>
      <c r="AMJ380" s="1"/>
    </row>
    <row r="381" s="142" customFormat="true" ht="13.8" hidden="false" customHeight="false" outlineLevel="0" collapsed="false">
      <c r="A381" s="95"/>
      <c r="C381" s="102"/>
      <c r="D381" s="102"/>
      <c r="E381" s="103"/>
      <c r="F381" s="178"/>
      <c r="G381" s="68"/>
      <c r="H381" s="180"/>
      <c r="I381" s="68"/>
      <c r="J381" s="68"/>
      <c r="K381" s="68"/>
      <c r="L381" s="200"/>
      <c r="M381" s="68"/>
      <c r="N381" s="200"/>
      <c r="O381" s="68"/>
      <c r="P381" s="68"/>
      <c r="Q381" s="68"/>
      <c r="R381" s="68"/>
      <c r="AMI381" s="1"/>
      <c r="AMJ381" s="1"/>
    </row>
    <row r="382" s="142" customFormat="true" ht="13.8" hidden="false" customHeight="false" outlineLevel="0" collapsed="false">
      <c r="A382" s="95"/>
      <c r="C382" s="102"/>
      <c r="D382" s="102"/>
      <c r="E382" s="103"/>
      <c r="F382" s="178"/>
      <c r="G382" s="68"/>
      <c r="H382" s="180"/>
      <c r="I382" s="68"/>
      <c r="J382" s="68"/>
      <c r="K382" s="68"/>
      <c r="L382" s="200"/>
      <c r="M382" s="68"/>
      <c r="N382" s="200"/>
      <c r="O382" s="68"/>
      <c r="P382" s="68"/>
      <c r="Q382" s="68"/>
      <c r="R382" s="68"/>
      <c r="AMI382" s="1"/>
      <c r="AMJ382" s="1"/>
    </row>
    <row r="383" s="142" customFormat="true" ht="13.8" hidden="false" customHeight="false" outlineLevel="0" collapsed="false">
      <c r="A383" s="95"/>
      <c r="C383" s="102"/>
      <c r="D383" s="102"/>
      <c r="E383" s="103"/>
      <c r="F383" s="178"/>
      <c r="G383" s="68"/>
      <c r="H383" s="180"/>
      <c r="I383" s="68"/>
      <c r="J383" s="68"/>
      <c r="K383" s="68"/>
      <c r="L383" s="200"/>
      <c r="M383" s="68"/>
      <c r="N383" s="200"/>
      <c r="O383" s="68"/>
      <c r="P383" s="68"/>
      <c r="Q383" s="68"/>
      <c r="R383" s="68"/>
      <c r="AMI383" s="1"/>
      <c r="AMJ383" s="1"/>
    </row>
    <row r="384" s="142" customFormat="true" ht="13.8" hidden="false" customHeight="false" outlineLevel="0" collapsed="false">
      <c r="A384" s="95"/>
      <c r="C384" s="102"/>
      <c r="D384" s="102"/>
      <c r="E384" s="103"/>
      <c r="F384" s="178"/>
      <c r="G384" s="68"/>
      <c r="H384" s="180"/>
      <c r="I384" s="68"/>
      <c r="J384" s="68"/>
      <c r="K384" s="68"/>
      <c r="L384" s="200"/>
      <c r="M384" s="68"/>
      <c r="N384" s="200"/>
      <c r="O384" s="68"/>
      <c r="P384" s="68"/>
      <c r="Q384" s="68"/>
      <c r="R384" s="68"/>
      <c r="AMI384" s="1"/>
      <c r="AMJ384" s="1"/>
    </row>
    <row r="385" s="142" customFormat="true" ht="13.8" hidden="false" customHeight="false" outlineLevel="0" collapsed="false">
      <c r="A385" s="95"/>
      <c r="C385" s="102"/>
      <c r="D385" s="102"/>
      <c r="E385" s="103"/>
      <c r="F385" s="178"/>
      <c r="G385" s="68"/>
      <c r="H385" s="180"/>
      <c r="I385" s="68"/>
      <c r="J385" s="68"/>
      <c r="K385" s="68"/>
      <c r="L385" s="200"/>
      <c r="M385" s="68"/>
      <c r="N385" s="200"/>
      <c r="O385" s="68"/>
      <c r="P385" s="68"/>
      <c r="Q385" s="68"/>
      <c r="R385" s="68"/>
      <c r="AMI385" s="1"/>
      <c r="AMJ385" s="1"/>
    </row>
    <row r="386" s="142" customFormat="true" ht="13.8" hidden="false" customHeight="false" outlineLevel="0" collapsed="false">
      <c r="A386" s="95"/>
      <c r="C386" s="102"/>
      <c r="D386" s="102"/>
      <c r="E386" s="103"/>
      <c r="F386" s="178"/>
      <c r="G386" s="68"/>
      <c r="H386" s="180"/>
      <c r="I386" s="68"/>
      <c r="J386" s="68"/>
      <c r="K386" s="68"/>
      <c r="L386" s="200"/>
      <c r="M386" s="68"/>
      <c r="N386" s="200"/>
      <c r="O386" s="68"/>
      <c r="P386" s="68"/>
      <c r="Q386" s="68"/>
      <c r="R386" s="68"/>
      <c r="AMI386" s="1"/>
      <c r="AMJ386" s="1"/>
    </row>
    <row r="387" s="142" customFormat="true" ht="13.8" hidden="false" customHeight="false" outlineLevel="0" collapsed="false">
      <c r="A387" s="95"/>
      <c r="C387" s="102"/>
      <c r="D387" s="102"/>
      <c r="E387" s="103"/>
      <c r="F387" s="178"/>
      <c r="G387" s="68"/>
      <c r="H387" s="180"/>
      <c r="I387" s="68"/>
      <c r="J387" s="68"/>
      <c r="K387" s="68"/>
      <c r="L387" s="200"/>
      <c r="M387" s="68"/>
      <c r="N387" s="200"/>
      <c r="O387" s="68"/>
      <c r="P387" s="68"/>
      <c r="Q387" s="68"/>
      <c r="R387" s="68"/>
      <c r="AMI387" s="1"/>
      <c r="AMJ387" s="1"/>
    </row>
    <row r="388" s="142" customFormat="true" ht="13.8" hidden="false" customHeight="false" outlineLevel="0" collapsed="false">
      <c r="A388" s="95"/>
      <c r="C388" s="102"/>
      <c r="D388" s="102"/>
      <c r="E388" s="103"/>
      <c r="F388" s="178"/>
      <c r="G388" s="68"/>
      <c r="H388" s="180"/>
      <c r="I388" s="68"/>
      <c r="J388" s="68"/>
      <c r="K388" s="68"/>
      <c r="L388" s="200"/>
      <c r="M388" s="68"/>
      <c r="N388" s="200"/>
      <c r="O388" s="68"/>
      <c r="P388" s="68"/>
      <c r="Q388" s="68"/>
      <c r="R388" s="68"/>
      <c r="AMI388" s="1"/>
      <c r="AMJ388" s="1"/>
    </row>
    <row r="389" s="142" customFormat="true" ht="13.8" hidden="false" customHeight="false" outlineLevel="0" collapsed="false">
      <c r="A389" s="95"/>
      <c r="C389" s="102"/>
      <c r="D389" s="102"/>
      <c r="E389" s="103"/>
      <c r="F389" s="178"/>
      <c r="G389" s="68"/>
      <c r="H389" s="180"/>
      <c r="I389" s="68"/>
      <c r="J389" s="68"/>
      <c r="K389" s="68"/>
      <c r="L389" s="200"/>
      <c r="M389" s="68"/>
      <c r="N389" s="200"/>
      <c r="O389" s="68"/>
      <c r="P389" s="68"/>
      <c r="Q389" s="68"/>
      <c r="R389" s="68"/>
      <c r="AMI389" s="1"/>
      <c r="AMJ389" s="1"/>
    </row>
    <row r="390" s="142" customFormat="true" ht="13.8" hidden="false" customHeight="false" outlineLevel="0" collapsed="false">
      <c r="A390" s="95"/>
      <c r="C390" s="102"/>
      <c r="D390" s="102"/>
      <c r="E390" s="103"/>
      <c r="F390" s="178"/>
      <c r="G390" s="68"/>
      <c r="H390" s="180"/>
      <c r="I390" s="68"/>
      <c r="J390" s="68"/>
      <c r="K390" s="68"/>
      <c r="L390" s="200"/>
      <c r="M390" s="68"/>
      <c r="N390" s="200"/>
      <c r="O390" s="68"/>
      <c r="P390" s="68"/>
      <c r="Q390" s="68"/>
      <c r="R390" s="68"/>
      <c r="AMI390" s="1"/>
      <c r="AMJ390" s="1"/>
    </row>
    <row r="391" s="142" customFormat="true" ht="13.8" hidden="false" customHeight="false" outlineLevel="0" collapsed="false">
      <c r="A391" s="95"/>
      <c r="C391" s="102"/>
      <c r="D391" s="102"/>
      <c r="E391" s="103"/>
      <c r="F391" s="178"/>
      <c r="G391" s="68"/>
      <c r="H391" s="180"/>
      <c r="I391" s="68"/>
      <c r="J391" s="68"/>
      <c r="K391" s="68"/>
      <c r="L391" s="200"/>
      <c r="M391" s="68"/>
      <c r="N391" s="200"/>
      <c r="O391" s="68"/>
      <c r="P391" s="68"/>
      <c r="Q391" s="68"/>
      <c r="R391" s="68"/>
      <c r="AMI391" s="1"/>
      <c r="AMJ391" s="1"/>
    </row>
    <row r="392" s="142" customFormat="true" ht="13.8" hidden="false" customHeight="false" outlineLevel="0" collapsed="false">
      <c r="A392" s="95"/>
      <c r="C392" s="102"/>
      <c r="D392" s="102"/>
      <c r="E392" s="103"/>
      <c r="F392" s="178"/>
      <c r="G392" s="68"/>
      <c r="H392" s="180"/>
      <c r="I392" s="68"/>
      <c r="J392" s="68"/>
      <c r="K392" s="68"/>
      <c r="L392" s="200"/>
      <c r="M392" s="68"/>
      <c r="N392" s="200"/>
      <c r="O392" s="68"/>
      <c r="P392" s="68"/>
      <c r="Q392" s="68"/>
      <c r="R392" s="68"/>
      <c r="AMI392" s="1"/>
      <c r="AMJ392" s="1"/>
    </row>
    <row r="393" s="142" customFormat="true" ht="13.8" hidden="false" customHeight="false" outlineLevel="0" collapsed="false">
      <c r="A393" s="95"/>
      <c r="C393" s="102"/>
      <c r="D393" s="102"/>
      <c r="E393" s="103"/>
      <c r="F393" s="178"/>
      <c r="G393" s="68"/>
      <c r="H393" s="180"/>
      <c r="I393" s="68"/>
      <c r="J393" s="68"/>
      <c r="K393" s="68"/>
      <c r="L393" s="200"/>
      <c r="M393" s="68"/>
      <c r="N393" s="200"/>
      <c r="O393" s="68"/>
      <c r="P393" s="68"/>
      <c r="Q393" s="68"/>
      <c r="R393" s="68"/>
      <c r="AMI393" s="1"/>
      <c r="AMJ393" s="1"/>
    </row>
    <row r="394" s="142" customFormat="true" ht="13.8" hidden="false" customHeight="false" outlineLevel="0" collapsed="false">
      <c r="A394" s="95"/>
      <c r="C394" s="102"/>
      <c r="D394" s="102"/>
      <c r="E394" s="103"/>
      <c r="F394" s="178"/>
      <c r="G394" s="68"/>
      <c r="H394" s="180"/>
      <c r="I394" s="68"/>
      <c r="J394" s="68"/>
      <c r="K394" s="68"/>
      <c r="L394" s="200"/>
      <c r="M394" s="68"/>
      <c r="N394" s="200"/>
      <c r="O394" s="68"/>
      <c r="P394" s="68"/>
      <c r="Q394" s="68"/>
      <c r="R394" s="68"/>
      <c r="AMI394" s="1"/>
      <c r="AMJ394" s="1"/>
    </row>
    <row r="395" s="142" customFormat="true" ht="13.8" hidden="false" customHeight="false" outlineLevel="0" collapsed="false">
      <c r="A395" s="95"/>
      <c r="C395" s="102"/>
      <c r="D395" s="102"/>
      <c r="E395" s="103"/>
      <c r="F395" s="178"/>
      <c r="G395" s="68"/>
      <c r="H395" s="180"/>
      <c r="I395" s="68"/>
      <c r="J395" s="68"/>
      <c r="K395" s="68"/>
      <c r="L395" s="200"/>
      <c r="M395" s="68"/>
      <c r="N395" s="200"/>
      <c r="O395" s="68"/>
      <c r="P395" s="68"/>
      <c r="Q395" s="68"/>
      <c r="R395" s="68"/>
      <c r="AMI395" s="1"/>
      <c r="AMJ395" s="1"/>
    </row>
    <row r="396" s="142" customFormat="true" ht="13.8" hidden="false" customHeight="false" outlineLevel="0" collapsed="false">
      <c r="A396" s="95"/>
      <c r="C396" s="102"/>
      <c r="D396" s="102"/>
      <c r="E396" s="103"/>
      <c r="F396" s="178"/>
      <c r="G396" s="68"/>
      <c r="H396" s="180"/>
      <c r="I396" s="68"/>
      <c r="J396" s="68"/>
      <c r="K396" s="68"/>
      <c r="L396" s="200"/>
      <c r="M396" s="68"/>
      <c r="N396" s="200"/>
      <c r="O396" s="68"/>
      <c r="P396" s="68"/>
      <c r="Q396" s="68"/>
      <c r="R396" s="68"/>
      <c r="AMI396" s="1"/>
      <c r="AMJ396" s="1"/>
    </row>
    <row r="397" s="142" customFormat="true" ht="13.8" hidden="false" customHeight="false" outlineLevel="0" collapsed="false">
      <c r="A397" s="95"/>
      <c r="C397" s="102"/>
      <c r="D397" s="102"/>
      <c r="E397" s="103"/>
      <c r="F397" s="178"/>
      <c r="G397" s="68"/>
      <c r="H397" s="180"/>
      <c r="I397" s="68"/>
      <c r="J397" s="68"/>
      <c r="K397" s="68"/>
      <c r="L397" s="200"/>
      <c r="M397" s="68"/>
      <c r="N397" s="200"/>
      <c r="O397" s="68"/>
      <c r="P397" s="68"/>
      <c r="Q397" s="68"/>
      <c r="R397" s="68"/>
      <c r="AMI397" s="1"/>
      <c r="AMJ397" s="1"/>
    </row>
    <row r="398" s="142" customFormat="true" ht="13.8" hidden="false" customHeight="false" outlineLevel="0" collapsed="false">
      <c r="A398" s="95"/>
      <c r="C398" s="102"/>
      <c r="D398" s="102"/>
      <c r="E398" s="103"/>
      <c r="F398" s="178"/>
      <c r="G398" s="68"/>
      <c r="H398" s="180"/>
      <c r="I398" s="68"/>
      <c r="J398" s="68"/>
      <c r="K398" s="68"/>
      <c r="L398" s="200"/>
      <c r="M398" s="68"/>
      <c r="N398" s="200"/>
      <c r="O398" s="68"/>
      <c r="P398" s="68"/>
      <c r="Q398" s="68"/>
      <c r="R398" s="68"/>
      <c r="AMI398" s="1"/>
      <c r="AMJ398" s="1"/>
    </row>
    <row r="399" s="142" customFormat="true" ht="13.8" hidden="false" customHeight="false" outlineLevel="0" collapsed="false">
      <c r="A399" s="95"/>
      <c r="C399" s="102"/>
      <c r="D399" s="102"/>
      <c r="E399" s="103"/>
      <c r="F399" s="178"/>
      <c r="G399" s="68"/>
      <c r="H399" s="180"/>
      <c r="I399" s="68"/>
      <c r="J399" s="68"/>
      <c r="K399" s="68"/>
      <c r="L399" s="200"/>
      <c r="M399" s="68"/>
      <c r="N399" s="200"/>
      <c r="O399" s="68"/>
      <c r="P399" s="68"/>
      <c r="Q399" s="68"/>
      <c r="R399" s="68"/>
      <c r="AMI399" s="1"/>
      <c r="AMJ399" s="1"/>
    </row>
    <row r="400" s="142" customFormat="true" ht="13.8" hidden="false" customHeight="false" outlineLevel="0" collapsed="false">
      <c r="A400" s="95"/>
      <c r="C400" s="102"/>
      <c r="D400" s="102"/>
      <c r="E400" s="103"/>
      <c r="F400" s="178"/>
      <c r="G400" s="68"/>
      <c r="H400" s="180"/>
      <c r="I400" s="68"/>
      <c r="J400" s="68"/>
      <c r="K400" s="68"/>
      <c r="L400" s="200"/>
      <c r="M400" s="68"/>
      <c r="N400" s="200"/>
      <c r="O400" s="68"/>
      <c r="P400" s="68"/>
      <c r="Q400" s="68"/>
      <c r="R400" s="68"/>
      <c r="AMI400" s="1"/>
      <c r="AMJ400" s="1"/>
    </row>
    <row r="401" s="142" customFormat="true" ht="13.8" hidden="false" customHeight="false" outlineLevel="0" collapsed="false">
      <c r="A401" s="95"/>
      <c r="C401" s="102"/>
      <c r="D401" s="102"/>
      <c r="E401" s="103"/>
      <c r="F401" s="178"/>
      <c r="G401" s="68"/>
      <c r="H401" s="180"/>
      <c r="I401" s="68"/>
      <c r="J401" s="68"/>
      <c r="K401" s="68"/>
      <c r="L401" s="200"/>
      <c r="M401" s="68"/>
      <c r="N401" s="200"/>
      <c r="O401" s="68"/>
      <c r="P401" s="68"/>
      <c r="Q401" s="68"/>
      <c r="R401" s="68"/>
      <c r="AMI401" s="1"/>
      <c r="AMJ401" s="1"/>
    </row>
    <row r="402" s="142" customFormat="true" ht="13.8" hidden="false" customHeight="false" outlineLevel="0" collapsed="false">
      <c r="A402" s="95"/>
      <c r="C402" s="102"/>
      <c r="D402" s="102"/>
      <c r="E402" s="103"/>
      <c r="F402" s="178"/>
      <c r="G402" s="68"/>
      <c r="H402" s="180"/>
      <c r="I402" s="68"/>
      <c r="J402" s="68"/>
      <c r="K402" s="68"/>
      <c r="L402" s="200"/>
      <c r="M402" s="68"/>
      <c r="N402" s="200"/>
      <c r="O402" s="68"/>
      <c r="P402" s="68"/>
      <c r="Q402" s="68"/>
      <c r="R402" s="68"/>
      <c r="AMI402" s="1"/>
      <c r="AMJ402" s="1"/>
    </row>
    <row r="403" s="142" customFormat="true" ht="13.8" hidden="false" customHeight="false" outlineLevel="0" collapsed="false">
      <c r="A403" s="95"/>
      <c r="C403" s="102"/>
      <c r="D403" s="102"/>
      <c r="E403" s="103"/>
      <c r="F403" s="178"/>
      <c r="G403" s="68"/>
      <c r="H403" s="180"/>
      <c r="I403" s="68"/>
      <c r="J403" s="68"/>
      <c r="K403" s="68"/>
      <c r="L403" s="200"/>
      <c r="M403" s="68"/>
      <c r="N403" s="200"/>
      <c r="O403" s="68"/>
      <c r="P403" s="68"/>
      <c r="Q403" s="68"/>
      <c r="R403" s="68"/>
      <c r="AMI403" s="1"/>
      <c r="AMJ403" s="1"/>
    </row>
    <row r="404" s="142" customFormat="true" ht="13.8" hidden="false" customHeight="false" outlineLevel="0" collapsed="false">
      <c r="A404" s="95"/>
      <c r="C404" s="102"/>
      <c r="D404" s="102"/>
      <c r="E404" s="103"/>
      <c r="F404" s="178"/>
      <c r="G404" s="68"/>
      <c r="H404" s="180"/>
      <c r="I404" s="68"/>
      <c r="J404" s="68"/>
      <c r="K404" s="68"/>
      <c r="L404" s="200"/>
      <c r="M404" s="68"/>
      <c r="N404" s="200"/>
      <c r="O404" s="68"/>
      <c r="P404" s="68"/>
      <c r="Q404" s="68"/>
      <c r="R404" s="68"/>
      <c r="AMI404" s="1"/>
      <c r="AMJ404" s="1"/>
    </row>
    <row r="405" s="142" customFormat="true" ht="13.8" hidden="false" customHeight="false" outlineLevel="0" collapsed="false">
      <c r="A405" s="95"/>
      <c r="C405" s="102"/>
      <c r="D405" s="102"/>
      <c r="E405" s="103"/>
      <c r="F405" s="178"/>
      <c r="G405" s="68"/>
      <c r="H405" s="180"/>
      <c r="I405" s="68"/>
      <c r="J405" s="68"/>
      <c r="K405" s="68"/>
      <c r="L405" s="200"/>
      <c r="M405" s="68"/>
      <c r="N405" s="200"/>
      <c r="O405" s="68"/>
      <c r="P405" s="68"/>
      <c r="Q405" s="68"/>
      <c r="R405" s="68"/>
      <c r="AMI405" s="1"/>
      <c r="AMJ405" s="1"/>
    </row>
    <row r="406" s="142" customFormat="true" ht="13.8" hidden="false" customHeight="false" outlineLevel="0" collapsed="false">
      <c r="A406" s="95"/>
      <c r="C406" s="102"/>
      <c r="D406" s="102"/>
      <c r="E406" s="103"/>
      <c r="F406" s="178"/>
      <c r="G406" s="68"/>
      <c r="H406" s="180"/>
      <c r="I406" s="68"/>
      <c r="J406" s="68"/>
      <c r="K406" s="68"/>
      <c r="L406" s="200"/>
      <c r="M406" s="68"/>
      <c r="N406" s="200"/>
      <c r="O406" s="68"/>
      <c r="P406" s="68"/>
      <c r="Q406" s="68"/>
      <c r="R406" s="68"/>
      <c r="AMI406" s="1"/>
      <c r="AMJ406" s="1"/>
    </row>
    <row r="407" s="142" customFormat="true" ht="13.8" hidden="false" customHeight="false" outlineLevel="0" collapsed="false">
      <c r="A407" s="95"/>
      <c r="C407" s="102"/>
      <c r="D407" s="102"/>
      <c r="E407" s="103"/>
      <c r="F407" s="178"/>
      <c r="G407" s="68"/>
      <c r="H407" s="180"/>
      <c r="I407" s="68"/>
      <c r="J407" s="68"/>
      <c r="K407" s="68"/>
      <c r="L407" s="200"/>
      <c r="M407" s="68"/>
      <c r="N407" s="200"/>
      <c r="O407" s="68"/>
      <c r="P407" s="68"/>
      <c r="Q407" s="68"/>
      <c r="R407" s="68"/>
      <c r="AMI407" s="1"/>
      <c r="AMJ407" s="1"/>
    </row>
    <row r="408" s="142" customFormat="true" ht="13.8" hidden="false" customHeight="false" outlineLevel="0" collapsed="false">
      <c r="A408" s="95"/>
      <c r="C408" s="102"/>
      <c r="D408" s="102"/>
      <c r="E408" s="103"/>
      <c r="F408" s="178"/>
      <c r="G408" s="68"/>
      <c r="H408" s="180"/>
      <c r="I408" s="68"/>
      <c r="J408" s="68"/>
      <c r="K408" s="68"/>
      <c r="L408" s="200"/>
      <c r="M408" s="68"/>
      <c r="N408" s="200"/>
      <c r="O408" s="68"/>
      <c r="P408" s="68"/>
      <c r="Q408" s="68"/>
      <c r="R408" s="68"/>
      <c r="AMI408" s="1"/>
      <c r="AMJ408" s="1"/>
    </row>
    <row r="409" s="142" customFormat="true" ht="13.8" hidden="false" customHeight="false" outlineLevel="0" collapsed="false">
      <c r="A409" s="95"/>
      <c r="C409" s="102"/>
      <c r="D409" s="102"/>
      <c r="E409" s="103"/>
      <c r="F409" s="178"/>
      <c r="G409" s="68"/>
      <c r="H409" s="180"/>
      <c r="I409" s="68"/>
      <c r="J409" s="68"/>
      <c r="K409" s="68"/>
      <c r="L409" s="200"/>
      <c r="M409" s="68"/>
      <c r="N409" s="200"/>
      <c r="O409" s="68"/>
      <c r="P409" s="68"/>
      <c r="Q409" s="68"/>
      <c r="R409" s="68"/>
      <c r="AMI409" s="1"/>
      <c r="AMJ409" s="1"/>
    </row>
    <row r="410" s="142" customFormat="true" ht="13.8" hidden="false" customHeight="false" outlineLevel="0" collapsed="false">
      <c r="A410" s="95"/>
      <c r="C410" s="102"/>
      <c r="D410" s="102"/>
      <c r="E410" s="103"/>
      <c r="F410" s="178"/>
      <c r="G410" s="68"/>
      <c r="H410" s="180"/>
      <c r="I410" s="68"/>
      <c r="J410" s="68"/>
      <c r="K410" s="68"/>
      <c r="L410" s="200"/>
      <c r="M410" s="68"/>
      <c r="N410" s="200"/>
      <c r="O410" s="68"/>
      <c r="P410" s="68"/>
      <c r="Q410" s="68"/>
      <c r="R410" s="68"/>
      <c r="AMI410" s="1"/>
      <c r="AMJ410" s="1"/>
    </row>
    <row r="411" s="142" customFormat="true" ht="13.8" hidden="false" customHeight="false" outlineLevel="0" collapsed="false">
      <c r="A411" s="95"/>
      <c r="C411" s="102"/>
      <c r="D411" s="102"/>
      <c r="E411" s="103"/>
      <c r="F411" s="178"/>
      <c r="G411" s="68"/>
      <c r="H411" s="180"/>
      <c r="I411" s="68"/>
      <c r="J411" s="68"/>
      <c r="K411" s="68"/>
      <c r="L411" s="200"/>
      <c r="M411" s="68"/>
      <c r="N411" s="200"/>
      <c r="O411" s="68"/>
      <c r="P411" s="68"/>
      <c r="Q411" s="68"/>
      <c r="R411" s="68"/>
      <c r="AMI411" s="1"/>
      <c r="AMJ411" s="1"/>
    </row>
    <row r="412" s="142" customFormat="true" ht="13.8" hidden="false" customHeight="false" outlineLevel="0" collapsed="false">
      <c r="A412" s="95"/>
      <c r="C412" s="102"/>
      <c r="D412" s="102"/>
      <c r="E412" s="103"/>
      <c r="F412" s="178"/>
      <c r="G412" s="68"/>
      <c r="H412" s="180"/>
      <c r="I412" s="68"/>
      <c r="J412" s="68"/>
      <c r="K412" s="68"/>
      <c r="L412" s="200"/>
      <c r="M412" s="68"/>
      <c r="N412" s="200"/>
      <c r="O412" s="68"/>
      <c r="P412" s="68"/>
      <c r="Q412" s="68"/>
      <c r="R412" s="68"/>
      <c r="AMI412" s="1"/>
      <c r="AMJ412" s="1"/>
    </row>
    <row r="413" s="142" customFormat="true" ht="13.8" hidden="false" customHeight="false" outlineLevel="0" collapsed="false">
      <c r="A413" s="95"/>
      <c r="C413" s="102"/>
      <c r="D413" s="102"/>
      <c r="E413" s="103"/>
      <c r="F413" s="178"/>
      <c r="G413" s="68"/>
      <c r="H413" s="180"/>
      <c r="I413" s="68"/>
      <c r="J413" s="68"/>
      <c r="K413" s="68"/>
      <c r="L413" s="200"/>
      <c r="M413" s="68"/>
      <c r="N413" s="200"/>
      <c r="O413" s="68"/>
      <c r="P413" s="68"/>
      <c r="Q413" s="68"/>
      <c r="R413" s="68"/>
      <c r="AMI413" s="1"/>
      <c r="AMJ413" s="1"/>
    </row>
    <row r="414" s="142" customFormat="true" ht="13.8" hidden="false" customHeight="false" outlineLevel="0" collapsed="false">
      <c r="A414" s="95"/>
      <c r="C414" s="102"/>
      <c r="D414" s="102"/>
      <c r="E414" s="103"/>
      <c r="F414" s="178"/>
      <c r="G414" s="68"/>
      <c r="H414" s="180"/>
      <c r="I414" s="68"/>
      <c r="J414" s="68"/>
      <c r="K414" s="68"/>
      <c r="L414" s="200"/>
      <c r="M414" s="68"/>
      <c r="N414" s="200"/>
      <c r="O414" s="68"/>
      <c r="P414" s="68"/>
      <c r="Q414" s="68"/>
      <c r="R414" s="68"/>
      <c r="AMI414" s="1"/>
      <c r="AMJ414" s="1"/>
    </row>
    <row r="415" s="142" customFormat="true" ht="13.8" hidden="false" customHeight="false" outlineLevel="0" collapsed="false">
      <c r="A415" s="95"/>
      <c r="C415" s="102"/>
      <c r="D415" s="102"/>
      <c r="E415" s="103"/>
      <c r="F415" s="178"/>
      <c r="G415" s="68"/>
      <c r="H415" s="180"/>
      <c r="I415" s="68"/>
      <c r="J415" s="68"/>
      <c r="K415" s="68"/>
      <c r="L415" s="200"/>
      <c r="M415" s="68"/>
      <c r="N415" s="200"/>
      <c r="O415" s="68"/>
      <c r="P415" s="68"/>
      <c r="Q415" s="68"/>
      <c r="R415" s="68"/>
      <c r="AMI415" s="1"/>
      <c r="AMJ415" s="1"/>
    </row>
    <row r="416" s="142" customFormat="true" ht="13.8" hidden="false" customHeight="false" outlineLevel="0" collapsed="false">
      <c r="A416" s="95"/>
      <c r="C416" s="102"/>
      <c r="D416" s="102"/>
      <c r="E416" s="103"/>
      <c r="F416" s="178"/>
      <c r="G416" s="68"/>
      <c r="H416" s="180"/>
      <c r="I416" s="68"/>
      <c r="J416" s="68"/>
      <c r="K416" s="68"/>
      <c r="L416" s="200"/>
      <c r="M416" s="68"/>
      <c r="N416" s="200"/>
      <c r="O416" s="68"/>
      <c r="P416" s="68"/>
      <c r="Q416" s="68"/>
      <c r="R416" s="68"/>
      <c r="AMI416" s="1"/>
      <c r="AMJ416" s="1"/>
    </row>
    <row r="417" s="142" customFormat="true" ht="13.8" hidden="false" customHeight="false" outlineLevel="0" collapsed="false">
      <c r="A417" s="95"/>
      <c r="C417" s="102"/>
      <c r="D417" s="102"/>
      <c r="E417" s="103"/>
      <c r="F417" s="178"/>
      <c r="G417" s="68"/>
      <c r="H417" s="180"/>
      <c r="I417" s="68"/>
      <c r="J417" s="68"/>
      <c r="K417" s="68"/>
      <c r="L417" s="200"/>
      <c r="M417" s="68"/>
      <c r="N417" s="200"/>
      <c r="O417" s="68"/>
      <c r="P417" s="68"/>
      <c r="Q417" s="68"/>
      <c r="R417" s="68"/>
      <c r="AMI417" s="1"/>
      <c r="AMJ417" s="1"/>
    </row>
    <row r="418" s="142" customFormat="true" ht="13.8" hidden="false" customHeight="false" outlineLevel="0" collapsed="false">
      <c r="A418" s="95"/>
      <c r="C418" s="102"/>
      <c r="D418" s="102"/>
      <c r="E418" s="103"/>
      <c r="F418" s="178"/>
      <c r="G418" s="68"/>
      <c r="H418" s="180"/>
      <c r="I418" s="68"/>
      <c r="J418" s="68"/>
      <c r="K418" s="68"/>
      <c r="L418" s="200"/>
      <c r="M418" s="68"/>
      <c r="N418" s="200"/>
      <c r="O418" s="68"/>
      <c r="P418" s="68"/>
      <c r="Q418" s="68"/>
      <c r="R418" s="68"/>
      <c r="AMI418" s="1"/>
      <c r="AMJ418" s="1"/>
    </row>
    <row r="419" s="142" customFormat="true" ht="13.8" hidden="false" customHeight="false" outlineLevel="0" collapsed="false">
      <c r="A419" s="95"/>
      <c r="C419" s="102"/>
      <c r="D419" s="102"/>
      <c r="E419" s="103"/>
      <c r="F419" s="178"/>
      <c r="G419" s="68"/>
      <c r="H419" s="180"/>
      <c r="I419" s="68"/>
      <c r="J419" s="68"/>
      <c r="K419" s="68"/>
      <c r="L419" s="200"/>
      <c r="M419" s="68"/>
      <c r="N419" s="200"/>
      <c r="O419" s="68"/>
      <c r="P419" s="68"/>
      <c r="Q419" s="68"/>
      <c r="R419" s="68"/>
      <c r="AMI419" s="1"/>
      <c r="AMJ419" s="1"/>
    </row>
    <row r="420" s="142" customFormat="true" ht="13.8" hidden="false" customHeight="false" outlineLevel="0" collapsed="false">
      <c r="A420" s="95"/>
      <c r="C420" s="102"/>
      <c r="D420" s="102"/>
      <c r="E420" s="103"/>
      <c r="F420" s="178"/>
      <c r="G420" s="68"/>
      <c r="H420" s="180"/>
      <c r="I420" s="68"/>
      <c r="J420" s="68"/>
      <c r="K420" s="68"/>
      <c r="L420" s="200"/>
      <c r="M420" s="68"/>
      <c r="N420" s="200"/>
      <c r="O420" s="68"/>
      <c r="P420" s="68"/>
      <c r="Q420" s="68"/>
      <c r="R420" s="68"/>
      <c r="AMI420" s="1"/>
      <c r="AMJ420" s="1"/>
    </row>
    <row r="421" s="142" customFormat="true" ht="13.8" hidden="false" customHeight="false" outlineLevel="0" collapsed="false">
      <c r="A421" s="95"/>
      <c r="C421" s="102"/>
      <c r="D421" s="102"/>
      <c r="E421" s="103"/>
      <c r="F421" s="178"/>
      <c r="G421" s="68"/>
      <c r="H421" s="180"/>
      <c r="I421" s="68"/>
      <c r="J421" s="68"/>
      <c r="K421" s="68"/>
      <c r="L421" s="200"/>
      <c r="M421" s="68"/>
      <c r="N421" s="200"/>
      <c r="O421" s="68"/>
      <c r="P421" s="68"/>
      <c r="Q421" s="68"/>
      <c r="R421" s="68"/>
      <c r="AMI421" s="1"/>
      <c r="AMJ421" s="1"/>
    </row>
    <row r="422" s="142" customFormat="true" ht="13.8" hidden="false" customHeight="false" outlineLevel="0" collapsed="false">
      <c r="A422" s="95"/>
      <c r="C422" s="102"/>
      <c r="D422" s="102"/>
      <c r="E422" s="103"/>
      <c r="F422" s="178"/>
      <c r="G422" s="68"/>
      <c r="H422" s="180"/>
      <c r="I422" s="68"/>
      <c r="J422" s="68"/>
      <c r="K422" s="68"/>
      <c r="L422" s="200"/>
      <c r="M422" s="68"/>
      <c r="N422" s="200"/>
      <c r="O422" s="68"/>
      <c r="P422" s="68"/>
      <c r="Q422" s="68"/>
      <c r="R422" s="68"/>
      <c r="AMI422" s="1"/>
      <c r="AMJ422" s="1"/>
    </row>
    <row r="423" s="142" customFormat="true" ht="13.8" hidden="false" customHeight="false" outlineLevel="0" collapsed="false">
      <c r="A423" s="95"/>
      <c r="C423" s="102"/>
      <c r="D423" s="102"/>
      <c r="E423" s="103"/>
      <c r="F423" s="178"/>
      <c r="G423" s="68"/>
      <c r="H423" s="180"/>
      <c r="I423" s="68"/>
      <c r="J423" s="68"/>
      <c r="K423" s="68"/>
      <c r="L423" s="200"/>
      <c r="M423" s="68"/>
      <c r="N423" s="200"/>
      <c r="O423" s="68"/>
      <c r="P423" s="68"/>
      <c r="Q423" s="68"/>
      <c r="R423" s="68"/>
      <c r="AMI423" s="1"/>
      <c r="AMJ423" s="1"/>
    </row>
    <row r="424" s="142" customFormat="true" ht="13.8" hidden="false" customHeight="false" outlineLevel="0" collapsed="false">
      <c r="A424" s="95"/>
      <c r="C424" s="102"/>
      <c r="D424" s="102"/>
      <c r="E424" s="103"/>
      <c r="F424" s="178"/>
      <c r="G424" s="68"/>
      <c r="H424" s="180"/>
      <c r="I424" s="68"/>
      <c r="J424" s="68"/>
      <c r="K424" s="68"/>
      <c r="L424" s="200"/>
      <c r="M424" s="68"/>
      <c r="N424" s="200"/>
      <c r="O424" s="68"/>
      <c r="P424" s="68"/>
      <c r="Q424" s="68"/>
      <c r="R424" s="68"/>
      <c r="AMI424" s="1"/>
      <c r="AMJ424" s="1"/>
    </row>
    <row r="425" s="142" customFormat="true" ht="13.8" hidden="false" customHeight="false" outlineLevel="0" collapsed="false">
      <c r="A425" s="95"/>
      <c r="C425" s="102"/>
      <c r="D425" s="102"/>
      <c r="E425" s="103"/>
      <c r="F425" s="178"/>
      <c r="G425" s="68"/>
      <c r="H425" s="180"/>
      <c r="I425" s="68"/>
      <c r="J425" s="68"/>
      <c r="K425" s="68"/>
      <c r="L425" s="200"/>
      <c r="M425" s="68"/>
      <c r="N425" s="200"/>
      <c r="O425" s="68"/>
      <c r="P425" s="68"/>
      <c r="Q425" s="68"/>
      <c r="R425" s="68"/>
      <c r="AMI425" s="1"/>
      <c r="AMJ425" s="1"/>
    </row>
    <row r="426" s="142" customFormat="true" ht="13.8" hidden="false" customHeight="false" outlineLevel="0" collapsed="false">
      <c r="A426" s="95"/>
      <c r="C426" s="102"/>
      <c r="D426" s="102"/>
      <c r="E426" s="103"/>
      <c r="F426" s="178"/>
      <c r="G426" s="68"/>
      <c r="H426" s="180"/>
      <c r="I426" s="68"/>
      <c r="J426" s="68"/>
      <c r="K426" s="68"/>
      <c r="L426" s="200"/>
      <c r="M426" s="68"/>
      <c r="N426" s="200"/>
      <c r="O426" s="68"/>
      <c r="P426" s="68"/>
      <c r="Q426" s="68"/>
      <c r="R426" s="68"/>
      <c r="AMI426" s="1"/>
      <c r="AMJ426" s="1"/>
    </row>
    <row r="427" s="142" customFormat="true" ht="13.8" hidden="false" customHeight="false" outlineLevel="0" collapsed="false">
      <c r="A427" s="95"/>
      <c r="C427" s="102"/>
      <c r="D427" s="102"/>
      <c r="E427" s="103"/>
      <c r="F427" s="178"/>
      <c r="G427" s="68"/>
      <c r="H427" s="180"/>
      <c r="I427" s="68"/>
      <c r="J427" s="68"/>
      <c r="K427" s="68"/>
      <c r="L427" s="200"/>
      <c r="M427" s="68"/>
      <c r="N427" s="200"/>
      <c r="O427" s="68"/>
      <c r="P427" s="68"/>
      <c r="Q427" s="68"/>
      <c r="R427" s="68"/>
      <c r="AMI427" s="1"/>
      <c r="AMJ427" s="1"/>
    </row>
    <row r="428" s="142" customFormat="true" ht="13.8" hidden="false" customHeight="false" outlineLevel="0" collapsed="false">
      <c r="A428" s="95"/>
      <c r="C428" s="102"/>
      <c r="D428" s="102"/>
      <c r="E428" s="103"/>
      <c r="F428" s="178"/>
      <c r="G428" s="68"/>
      <c r="H428" s="180"/>
      <c r="I428" s="68"/>
      <c r="J428" s="68"/>
      <c r="K428" s="68"/>
      <c r="L428" s="200"/>
      <c r="M428" s="68"/>
      <c r="N428" s="200"/>
      <c r="O428" s="68"/>
      <c r="P428" s="68"/>
      <c r="Q428" s="68"/>
      <c r="R428" s="68"/>
      <c r="AMI428" s="1"/>
      <c r="AMJ428" s="1"/>
    </row>
    <row r="429" s="142" customFormat="true" ht="13.8" hidden="false" customHeight="false" outlineLevel="0" collapsed="false">
      <c r="A429" s="95"/>
      <c r="C429" s="102"/>
      <c r="D429" s="102"/>
      <c r="E429" s="103"/>
      <c r="F429" s="178"/>
      <c r="G429" s="68"/>
      <c r="H429" s="180"/>
      <c r="I429" s="68"/>
      <c r="J429" s="68"/>
      <c r="K429" s="68"/>
      <c r="L429" s="200"/>
      <c r="M429" s="68"/>
      <c r="N429" s="200"/>
      <c r="O429" s="68"/>
      <c r="P429" s="68"/>
      <c r="Q429" s="68"/>
      <c r="R429" s="68"/>
      <c r="AMI429" s="1"/>
      <c r="AMJ429" s="1"/>
    </row>
    <row r="430" s="142" customFormat="true" ht="13.8" hidden="false" customHeight="false" outlineLevel="0" collapsed="false">
      <c r="A430" s="95"/>
      <c r="C430" s="102"/>
      <c r="D430" s="102"/>
      <c r="E430" s="103"/>
      <c r="F430" s="178"/>
      <c r="G430" s="68"/>
      <c r="H430" s="180"/>
      <c r="I430" s="68"/>
      <c r="J430" s="68"/>
      <c r="K430" s="68"/>
      <c r="L430" s="200"/>
      <c r="M430" s="68"/>
      <c r="N430" s="200"/>
      <c r="O430" s="68"/>
      <c r="P430" s="68"/>
      <c r="Q430" s="68"/>
      <c r="R430" s="68"/>
      <c r="AMI430" s="1"/>
      <c r="AMJ430" s="1"/>
    </row>
    <row r="431" s="142" customFormat="true" ht="13.8" hidden="false" customHeight="false" outlineLevel="0" collapsed="false">
      <c r="A431" s="95"/>
      <c r="C431" s="102"/>
      <c r="D431" s="102"/>
      <c r="E431" s="103"/>
      <c r="F431" s="178"/>
      <c r="G431" s="68"/>
      <c r="H431" s="180"/>
      <c r="I431" s="68"/>
      <c r="J431" s="68"/>
      <c r="K431" s="68"/>
      <c r="L431" s="200"/>
      <c r="M431" s="68"/>
      <c r="N431" s="200"/>
      <c r="O431" s="68"/>
      <c r="P431" s="68"/>
      <c r="Q431" s="68"/>
      <c r="R431" s="68"/>
      <c r="AMI431" s="1"/>
      <c r="AMJ431" s="1"/>
    </row>
    <row r="432" s="142" customFormat="true" ht="13.8" hidden="false" customHeight="false" outlineLevel="0" collapsed="false">
      <c r="A432" s="95"/>
      <c r="C432" s="102"/>
      <c r="D432" s="102"/>
      <c r="E432" s="103"/>
      <c r="F432" s="178"/>
      <c r="G432" s="68"/>
      <c r="H432" s="180"/>
      <c r="I432" s="68"/>
      <c r="J432" s="68"/>
      <c r="K432" s="68"/>
      <c r="L432" s="200"/>
      <c r="M432" s="68"/>
      <c r="N432" s="200"/>
      <c r="O432" s="68"/>
      <c r="P432" s="68"/>
      <c r="Q432" s="68"/>
      <c r="R432" s="68"/>
      <c r="AMI432" s="1"/>
      <c r="AMJ432" s="1"/>
    </row>
    <row r="433" s="142" customFormat="true" ht="13.8" hidden="false" customHeight="false" outlineLevel="0" collapsed="false">
      <c r="A433" s="95"/>
      <c r="C433" s="102"/>
      <c r="D433" s="102"/>
      <c r="E433" s="103"/>
      <c r="F433" s="178"/>
      <c r="G433" s="68"/>
      <c r="H433" s="180"/>
      <c r="I433" s="68"/>
      <c r="J433" s="68"/>
      <c r="K433" s="68"/>
      <c r="L433" s="200"/>
      <c r="M433" s="68"/>
      <c r="N433" s="200"/>
      <c r="O433" s="68"/>
      <c r="P433" s="68"/>
      <c r="Q433" s="68"/>
      <c r="R433" s="68"/>
      <c r="AMI433" s="1"/>
      <c r="AMJ433" s="1"/>
    </row>
    <row r="434" s="142" customFormat="true" ht="13.8" hidden="false" customHeight="false" outlineLevel="0" collapsed="false">
      <c r="A434" s="95"/>
      <c r="C434" s="102"/>
      <c r="D434" s="102"/>
      <c r="E434" s="103"/>
      <c r="F434" s="178"/>
      <c r="G434" s="68"/>
      <c r="H434" s="180"/>
      <c r="I434" s="68"/>
      <c r="J434" s="68"/>
      <c r="K434" s="68"/>
      <c r="L434" s="200"/>
      <c r="M434" s="68"/>
      <c r="N434" s="200"/>
      <c r="O434" s="68"/>
      <c r="P434" s="68"/>
      <c r="Q434" s="68"/>
      <c r="R434" s="68"/>
      <c r="AMI434" s="1"/>
      <c r="AMJ434" s="1"/>
    </row>
    <row r="435" s="142" customFormat="true" ht="13.8" hidden="false" customHeight="false" outlineLevel="0" collapsed="false">
      <c r="A435" s="95"/>
      <c r="C435" s="102"/>
      <c r="D435" s="102"/>
      <c r="E435" s="103"/>
      <c r="F435" s="178"/>
      <c r="G435" s="68"/>
      <c r="H435" s="180"/>
      <c r="I435" s="68"/>
      <c r="J435" s="68"/>
      <c r="K435" s="68"/>
      <c r="L435" s="200"/>
      <c r="M435" s="68"/>
      <c r="N435" s="200"/>
      <c r="O435" s="68"/>
      <c r="P435" s="68"/>
      <c r="Q435" s="68"/>
      <c r="R435" s="68"/>
      <c r="AMI435" s="1"/>
      <c r="AMJ435" s="1"/>
    </row>
    <row r="436" s="142" customFormat="true" ht="13.8" hidden="false" customHeight="false" outlineLevel="0" collapsed="false">
      <c r="A436" s="95"/>
      <c r="C436" s="102"/>
      <c r="D436" s="102"/>
      <c r="E436" s="103"/>
      <c r="F436" s="178"/>
      <c r="G436" s="68"/>
      <c r="H436" s="180"/>
      <c r="I436" s="68"/>
      <c r="J436" s="68"/>
      <c r="K436" s="68"/>
      <c r="L436" s="200"/>
      <c r="M436" s="68"/>
      <c r="N436" s="200"/>
      <c r="O436" s="68"/>
      <c r="P436" s="68"/>
      <c r="Q436" s="68"/>
      <c r="R436" s="68"/>
      <c r="AMI436" s="1"/>
      <c r="AMJ436" s="1"/>
    </row>
    <row r="437" s="142" customFormat="true" ht="13.8" hidden="false" customHeight="false" outlineLevel="0" collapsed="false">
      <c r="A437" s="95"/>
      <c r="C437" s="102"/>
      <c r="D437" s="102"/>
      <c r="E437" s="103"/>
      <c r="F437" s="178"/>
      <c r="G437" s="68"/>
      <c r="H437" s="180"/>
      <c r="I437" s="68"/>
      <c r="J437" s="68"/>
      <c r="K437" s="68"/>
      <c r="L437" s="200"/>
      <c r="M437" s="68"/>
      <c r="N437" s="200"/>
      <c r="O437" s="68"/>
      <c r="P437" s="68"/>
      <c r="Q437" s="68"/>
      <c r="R437" s="68"/>
      <c r="AMI437" s="1"/>
      <c r="AMJ437" s="1"/>
    </row>
    <row r="438" s="142" customFormat="true" ht="13.8" hidden="false" customHeight="false" outlineLevel="0" collapsed="false">
      <c r="A438" s="95"/>
      <c r="C438" s="102"/>
      <c r="D438" s="102"/>
      <c r="E438" s="103"/>
      <c r="F438" s="178"/>
      <c r="G438" s="68"/>
      <c r="H438" s="180"/>
      <c r="I438" s="68"/>
      <c r="J438" s="68"/>
      <c r="K438" s="68"/>
      <c r="L438" s="200"/>
      <c r="M438" s="68"/>
      <c r="N438" s="200"/>
      <c r="O438" s="68"/>
      <c r="P438" s="68"/>
      <c r="Q438" s="68"/>
      <c r="R438" s="68"/>
      <c r="AMI438" s="1"/>
      <c r="AMJ438" s="1"/>
    </row>
    <row r="439" s="142" customFormat="true" ht="13.8" hidden="false" customHeight="false" outlineLevel="0" collapsed="false">
      <c r="A439" s="95"/>
      <c r="C439" s="102"/>
      <c r="D439" s="102"/>
      <c r="E439" s="103"/>
      <c r="F439" s="178"/>
      <c r="G439" s="68"/>
      <c r="H439" s="180"/>
      <c r="I439" s="68"/>
      <c r="J439" s="68"/>
      <c r="K439" s="68"/>
      <c r="L439" s="200"/>
      <c r="M439" s="68"/>
      <c r="N439" s="200"/>
      <c r="O439" s="68"/>
      <c r="P439" s="68"/>
      <c r="Q439" s="68"/>
      <c r="R439" s="68"/>
      <c r="AMI439" s="1"/>
      <c r="AMJ439" s="1"/>
    </row>
    <row r="440" s="142" customFormat="true" ht="13.8" hidden="false" customHeight="false" outlineLevel="0" collapsed="false">
      <c r="A440" s="95"/>
      <c r="C440" s="102"/>
      <c r="D440" s="102"/>
      <c r="E440" s="103"/>
      <c r="F440" s="178"/>
      <c r="G440" s="68"/>
      <c r="H440" s="180"/>
      <c r="I440" s="68"/>
      <c r="J440" s="68"/>
      <c r="K440" s="68"/>
      <c r="L440" s="200"/>
      <c r="M440" s="68"/>
      <c r="N440" s="200"/>
      <c r="O440" s="68"/>
      <c r="P440" s="68"/>
      <c r="Q440" s="68"/>
      <c r="R440" s="68"/>
      <c r="AMI440" s="1"/>
      <c r="AMJ440" s="1"/>
    </row>
    <row r="441" s="142" customFormat="true" ht="13.8" hidden="false" customHeight="false" outlineLevel="0" collapsed="false">
      <c r="A441" s="95"/>
      <c r="C441" s="102"/>
      <c r="D441" s="102"/>
      <c r="E441" s="103"/>
      <c r="F441" s="178"/>
      <c r="G441" s="68"/>
      <c r="H441" s="180"/>
      <c r="I441" s="68"/>
      <c r="J441" s="68"/>
      <c r="K441" s="68"/>
      <c r="L441" s="200"/>
      <c r="M441" s="68"/>
      <c r="N441" s="200"/>
      <c r="O441" s="68"/>
      <c r="P441" s="68"/>
      <c r="Q441" s="68"/>
      <c r="R441" s="68"/>
      <c r="AMI441" s="1"/>
      <c r="AMJ441" s="1"/>
    </row>
    <row r="442" s="142" customFormat="true" ht="13.8" hidden="false" customHeight="false" outlineLevel="0" collapsed="false">
      <c r="A442" s="95"/>
      <c r="C442" s="102"/>
      <c r="D442" s="102"/>
      <c r="E442" s="103"/>
      <c r="F442" s="178"/>
      <c r="G442" s="68"/>
      <c r="H442" s="180"/>
      <c r="I442" s="68"/>
      <c r="J442" s="68"/>
      <c r="K442" s="68"/>
      <c r="L442" s="200"/>
      <c r="M442" s="68"/>
      <c r="N442" s="200"/>
      <c r="O442" s="68"/>
      <c r="P442" s="68"/>
      <c r="Q442" s="68"/>
      <c r="R442" s="68"/>
      <c r="AMI442" s="1"/>
      <c r="AMJ442" s="1"/>
    </row>
    <row r="443" s="142" customFormat="true" ht="13.8" hidden="false" customHeight="false" outlineLevel="0" collapsed="false">
      <c r="A443" s="95"/>
      <c r="C443" s="102"/>
      <c r="D443" s="102"/>
      <c r="E443" s="103"/>
      <c r="F443" s="178"/>
      <c r="G443" s="68"/>
      <c r="H443" s="180"/>
      <c r="I443" s="68"/>
      <c r="J443" s="68"/>
      <c r="K443" s="68"/>
      <c r="L443" s="200"/>
      <c r="M443" s="68"/>
      <c r="N443" s="200"/>
      <c r="O443" s="68"/>
      <c r="P443" s="68"/>
      <c r="Q443" s="68"/>
      <c r="R443" s="68"/>
      <c r="AMI443" s="1"/>
      <c r="AMJ443" s="1"/>
    </row>
    <row r="444" s="142" customFormat="true" ht="13.8" hidden="false" customHeight="false" outlineLevel="0" collapsed="false">
      <c r="A444" s="95"/>
      <c r="C444" s="102"/>
      <c r="D444" s="102"/>
      <c r="E444" s="103"/>
      <c r="F444" s="178"/>
      <c r="G444" s="68"/>
      <c r="H444" s="180"/>
      <c r="I444" s="68"/>
      <c r="J444" s="68"/>
      <c r="K444" s="68"/>
      <c r="L444" s="200"/>
      <c r="M444" s="68"/>
      <c r="N444" s="200"/>
      <c r="O444" s="68"/>
      <c r="P444" s="68"/>
      <c r="Q444" s="68"/>
      <c r="R444" s="68"/>
      <c r="AMI444" s="1"/>
      <c r="AMJ444" s="1"/>
    </row>
    <row r="445" s="142" customFormat="true" ht="13.8" hidden="false" customHeight="false" outlineLevel="0" collapsed="false">
      <c r="A445" s="95"/>
      <c r="C445" s="102"/>
      <c r="D445" s="102"/>
      <c r="E445" s="103"/>
      <c r="F445" s="178"/>
      <c r="G445" s="68"/>
      <c r="H445" s="180"/>
      <c r="I445" s="68"/>
      <c r="J445" s="68"/>
      <c r="K445" s="68"/>
      <c r="L445" s="200"/>
      <c r="M445" s="68"/>
      <c r="N445" s="200"/>
      <c r="O445" s="68"/>
      <c r="P445" s="68"/>
      <c r="Q445" s="68"/>
      <c r="R445" s="68"/>
      <c r="AMI445" s="1"/>
      <c r="AMJ445" s="1"/>
    </row>
    <row r="446" s="142" customFormat="true" ht="13.8" hidden="false" customHeight="false" outlineLevel="0" collapsed="false">
      <c r="A446" s="95"/>
      <c r="C446" s="102"/>
      <c r="D446" s="102"/>
      <c r="E446" s="103"/>
      <c r="F446" s="178"/>
      <c r="G446" s="68"/>
      <c r="H446" s="180"/>
      <c r="I446" s="68"/>
      <c r="J446" s="68"/>
      <c r="K446" s="68"/>
      <c r="L446" s="200"/>
      <c r="M446" s="68"/>
      <c r="N446" s="200"/>
      <c r="O446" s="68"/>
      <c r="P446" s="68"/>
      <c r="Q446" s="68"/>
      <c r="R446" s="68"/>
      <c r="AMI446" s="1"/>
      <c r="AMJ446" s="1"/>
    </row>
    <row r="447" s="142" customFormat="true" ht="13.8" hidden="false" customHeight="false" outlineLevel="0" collapsed="false">
      <c r="A447" s="95"/>
      <c r="C447" s="102"/>
      <c r="D447" s="102"/>
      <c r="E447" s="103"/>
      <c r="F447" s="178"/>
      <c r="G447" s="68"/>
      <c r="H447" s="180"/>
      <c r="I447" s="68"/>
      <c r="J447" s="68"/>
      <c r="K447" s="68"/>
      <c r="L447" s="200"/>
      <c r="M447" s="68"/>
      <c r="N447" s="200"/>
      <c r="O447" s="68"/>
      <c r="P447" s="68"/>
      <c r="Q447" s="68"/>
      <c r="R447" s="68"/>
      <c r="AMI447" s="1"/>
      <c r="AMJ447" s="1"/>
    </row>
    <row r="448" s="142" customFormat="true" ht="13.8" hidden="false" customHeight="false" outlineLevel="0" collapsed="false">
      <c r="A448" s="95"/>
      <c r="C448" s="102"/>
      <c r="D448" s="102"/>
      <c r="E448" s="103"/>
      <c r="F448" s="178"/>
      <c r="G448" s="68"/>
      <c r="H448" s="180"/>
      <c r="I448" s="68"/>
      <c r="J448" s="68"/>
      <c r="K448" s="68"/>
      <c r="L448" s="200"/>
      <c r="M448" s="68"/>
      <c r="N448" s="200"/>
      <c r="O448" s="68"/>
      <c r="P448" s="68"/>
      <c r="Q448" s="68"/>
      <c r="R448" s="68"/>
      <c r="AMI448" s="1"/>
      <c r="AMJ448" s="1"/>
    </row>
    <row r="449" s="142" customFormat="true" ht="13.8" hidden="false" customHeight="false" outlineLevel="0" collapsed="false">
      <c r="A449" s="95"/>
      <c r="C449" s="102"/>
      <c r="D449" s="102"/>
      <c r="E449" s="103"/>
      <c r="F449" s="178"/>
      <c r="G449" s="68"/>
      <c r="H449" s="180"/>
      <c r="I449" s="68"/>
      <c r="J449" s="68"/>
      <c r="K449" s="68"/>
      <c r="L449" s="200"/>
      <c r="M449" s="68"/>
      <c r="N449" s="200"/>
      <c r="O449" s="68"/>
      <c r="P449" s="68"/>
      <c r="Q449" s="68"/>
      <c r="R449" s="68"/>
      <c r="AMI449" s="1"/>
      <c r="AMJ449" s="1"/>
    </row>
    <row r="450" s="142" customFormat="true" ht="13.8" hidden="false" customHeight="false" outlineLevel="0" collapsed="false">
      <c r="A450" s="95"/>
      <c r="C450" s="102"/>
      <c r="D450" s="102"/>
      <c r="E450" s="103"/>
      <c r="F450" s="178"/>
      <c r="G450" s="68"/>
      <c r="H450" s="180"/>
      <c r="I450" s="68"/>
      <c r="J450" s="68"/>
      <c r="K450" s="68"/>
      <c r="L450" s="200"/>
      <c r="M450" s="68"/>
      <c r="N450" s="200"/>
      <c r="O450" s="68"/>
      <c r="P450" s="68"/>
      <c r="Q450" s="68"/>
      <c r="R450" s="68"/>
      <c r="AMI450" s="1"/>
      <c r="AMJ450" s="1"/>
    </row>
    <row r="451" s="142" customFormat="true" ht="13.8" hidden="false" customHeight="false" outlineLevel="0" collapsed="false">
      <c r="A451" s="95"/>
      <c r="C451" s="102"/>
      <c r="D451" s="102"/>
      <c r="E451" s="103"/>
      <c r="F451" s="178"/>
      <c r="G451" s="68"/>
      <c r="H451" s="180"/>
      <c r="I451" s="68"/>
      <c r="J451" s="68"/>
      <c r="K451" s="68"/>
      <c r="L451" s="200"/>
      <c r="M451" s="68"/>
      <c r="N451" s="200"/>
      <c r="O451" s="68"/>
      <c r="P451" s="68"/>
      <c r="Q451" s="68"/>
      <c r="R451" s="68"/>
      <c r="AMI451" s="1"/>
      <c r="AMJ451" s="1"/>
    </row>
    <row r="452" s="142" customFormat="true" ht="13.8" hidden="false" customHeight="false" outlineLevel="0" collapsed="false">
      <c r="A452" s="95"/>
      <c r="C452" s="102"/>
      <c r="D452" s="102"/>
      <c r="E452" s="103"/>
      <c r="F452" s="178"/>
      <c r="G452" s="68"/>
      <c r="H452" s="180"/>
      <c r="I452" s="68"/>
      <c r="J452" s="68"/>
      <c r="K452" s="68"/>
      <c r="L452" s="200"/>
      <c r="M452" s="68"/>
      <c r="N452" s="200"/>
      <c r="O452" s="68"/>
      <c r="P452" s="68"/>
      <c r="Q452" s="68"/>
      <c r="R452" s="68"/>
      <c r="AMI452" s="1"/>
      <c r="AMJ452" s="1"/>
    </row>
    <row r="453" s="142" customFormat="true" ht="13.8" hidden="false" customHeight="false" outlineLevel="0" collapsed="false">
      <c r="A453" s="95"/>
      <c r="C453" s="102"/>
      <c r="D453" s="102"/>
      <c r="E453" s="103"/>
      <c r="F453" s="178"/>
      <c r="G453" s="68"/>
      <c r="H453" s="180"/>
      <c r="I453" s="68"/>
      <c r="J453" s="68"/>
      <c r="K453" s="68"/>
      <c r="L453" s="200"/>
      <c r="M453" s="68"/>
      <c r="N453" s="200"/>
      <c r="O453" s="68"/>
      <c r="P453" s="68"/>
      <c r="Q453" s="68"/>
      <c r="R453" s="68"/>
      <c r="AMI453" s="1"/>
      <c r="AMJ453" s="1"/>
    </row>
    <row r="454" s="142" customFormat="true" ht="13.8" hidden="false" customHeight="false" outlineLevel="0" collapsed="false">
      <c r="A454" s="95"/>
      <c r="C454" s="102"/>
      <c r="D454" s="102"/>
      <c r="E454" s="103"/>
      <c r="F454" s="178"/>
      <c r="G454" s="68"/>
      <c r="H454" s="180"/>
      <c r="I454" s="68"/>
      <c r="J454" s="68"/>
      <c r="K454" s="68"/>
      <c r="L454" s="200"/>
      <c r="M454" s="68"/>
      <c r="N454" s="200"/>
      <c r="O454" s="68"/>
      <c r="P454" s="68"/>
      <c r="Q454" s="68"/>
      <c r="R454" s="68"/>
      <c r="AMI454" s="1"/>
      <c r="AMJ454" s="1"/>
    </row>
    <row r="455" s="142" customFormat="true" ht="13.8" hidden="false" customHeight="false" outlineLevel="0" collapsed="false">
      <c r="A455" s="95"/>
      <c r="C455" s="102"/>
      <c r="D455" s="102"/>
      <c r="E455" s="103"/>
      <c r="F455" s="178"/>
      <c r="G455" s="68"/>
      <c r="H455" s="180"/>
      <c r="I455" s="68"/>
      <c r="J455" s="68"/>
      <c r="K455" s="68"/>
      <c r="L455" s="200"/>
      <c r="M455" s="68"/>
      <c r="N455" s="200"/>
      <c r="O455" s="68"/>
      <c r="P455" s="68"/>
      <c r="Q455" s="68"/>
      <c r="R455" s="68"/>
      <c r="AMI455" s="1"/>
      <c r="AMJ455" s="1"/>
    </row>
    <row r="456" s="142" customFormat="true" ht="13.8" hidden="false" customHeight="false" outlineLevel="0" collapsed="false">
      <c r="A456" s="95"/>
      <c r="C456" s="102"/>
      <c r="D456" s="102"/>
      <c r="E456" s="103"/>
      <c r="F456" s="178"/>
      <c r="G456" s="68"/>
      <c r="H456" s="180"/>
      <c r="I456" s="68"/>
      <c r="J456" s="68"/>
      <c r="K456" s="68"/>
      <c r="L456" s="200"/>
      <c r="M456" s="68"/>
      <c r="N456" s="200"/>
      <c r="O456" s="68"/>
      <c r="P456" s="68"/>
      <c r="Q456" s="68"/>
      <c r="R456" s="68"/>
      <c r="AMI456" s="1"/>
      <c r="AMJ456" s="1"/>
    </row>
    <row r="457" s="142" customFormat="true" ht="13.8" hidden="false" customHeight="false" outlineLevel="0" collapsed="false">
      <c r="A457" s="95"/>
      <c r="C457" s="102"/>
      <c r="D457" s="102"/>
      <c r="E457" s="103"/>
      <c r="F457" s="178"/>
      <c r="G457" s="68"/>
      <c r="H457" s="180"/>
      <c r="I457" s="68"/>
      <c r="J457" s="68"/>
      <c r="K457" s="68"/>
      <c r="L457" s="200"/>
      <c r="M457" s="68"/>
      <c r="N457" s="200"/>
      <c r="O457" s="68"/>
      <c r="P457" s="68"/>
      <c r="Q457" s="68"/>
      <c r="R457" s="68"/>
      <c r="AMI457" s="1"/>
      <c r="AMJ457" s="1"/>
    </row>
    <row r="458" s="142" customFormat="true" ht="13.8" hidden="false" customHeight="false" outlineLevel="0" collapsed="false">
      <c r="A458" s="95"/>
      <c r="C458" s="102"/>
      <c r="D458" s="102"/>
      <c r="E458" s="103"/>
      <c r="F458" s="178"/>
      <c r="G458" s="68"/>
      <c r="H458" s="180"/>
      <c r="I458" s="68"/>
      <c r="J458" s="68"/>
      <c r="K458" s="68"/>
      <c r="L458" s="200"/>
      <c r="M458" s="68"/>
      <c r="N458" s="200"/>
      <c r="O458" s="68"/>
      <c r="P458" s="68"/>
      <c r="Q458" s="68"/>
      <c r="R458" s="68"/>
      <c r="AMI458" s="1"/>
      <c r="AMJ458" s="1"/>
    </row>
    <row r="459" s="142" customFormat="true" ht="13.8" hidden="false" customHeight="false" outlineLevel="0" collapsed="false">
      <c r="A459" s="95"/>
      <c r="C459" s="102"/>
      <c r="D459" s="102"/>
      <c r="E459" s="103"/>
      <c r="F459" s="178"/>
      <c r="G459" s="68"/>
      <c r="H459" s="180"/>
      <c r="I459" s="68"/>
      <c r="J459" s="68"/>
      <c r="K459" s="68"/>
      <c r="L459" s="200"/>
      <c r="M459" s="68"/>
      <c r="N459" s="200"/>
      <c r="O459" s="68"/>
      <c r="P459" s="68"/>
      <c r="Q459" s="68"/>
      <c r="R459" s="68"/>
      <c r="AMI459" s="1"/>
      <c r="AMJ459" s="1"/>
    </row>
    <row r="460" s="142" customFormat="true" ht="13.8" hidden="false" customHeight="false" outlineLevel="0" collapsed="false">
      <c r="A460" s="95"/>
      <c r="C460" s="102"/>
      <c r="D460" s="102"/>
      <c r="E460" s="103"/>
      <c r="F460" s="178"/>
      <c r="G460" s="68"/>
      <c r="H460" s="180"/>
      <c r="I460" s="68"/>
      <c r="J460" s="68"/>
      <c r="K460" s="68"/>
      <c r="L460" s="200"/>
      <c r="M460" s="68"/>
      <c r="N460" s="200"/>
      <c r="O460" s="68"/>
      <c r="P460" s="68"/>
      <c r="Q460" s="68"/>
      <c r="R460" s="68"/>
      <c r="AMI460" s="1"/>
      <c r="AMJ460" s="1"/>
    </row>
    <row r="461" s="142" customFormat="true" ht="13.8" hidden="false" customHeight="false" outlineLevel="0" collapsed="false">
      <c r="A461" s="95"/>
      <c r="C461" s="102"/>
      <c r="D461" s="102"/>
      <c r="E461" s="103"/>
      <c r="F461" s="178"/>
      <c r="G461" s="68"/>
      <c r="H461" s="180"/>
      <c r="I461" s="68"/>
      <c r="J461" s="68"/>
      <c r="K461" s="68"/>
      <c r="L461" s="200"/>
      <c r="M461" s="68"/>
      <c r="N461" s="200"/>
      <c r="O461" s="68"/>
      <c r="P461" s="68"/>
      <c r="Q461" s="68"/>
      <c r="R461" s="68"/>
      <c r="AMI461" s="1"/>
      <c r="AMJ461" s="1"/>
    </row>
    <row r="462" s="142" customFormat="true" ht="13.8" hidden="false" customHeight="false" outlineLevel="0" collapsed="false">
      <c r="A462" s="95"/>
      <c r="C462" s="102"/>
      <c r="D462" s="102"/>
      <c r="E462" s="103"/>
      <c r="F462" s="178"/>
      <c r="G462" s="68"/>
      <c r="H462" s="180"/>
      <c r="I462" s="68"/>
      <c r="J462" s="68"/>
      <c r="K462" s="68"/>
      <c r="L462" s="200"/>
      <c r="M462" s="68"/>
      <c r="N462" s="200"/>
      <c r="O462" s="68"/>
      <c r="P462" s="68"/>
      <c r="Q462" s="68"/>
      <c r="R462" s="68"/>
      <c r="AMI462" s="1"/>
      <c r="AMJ462" s="1"/>
    </row>
    <row r="463" s="142" customFormat="true" ht="13.8" hidden="false" customHeight="false" outlineLevel="0" collapsed="false">
      <c r="A463" s="95"/>
      <c r="C463" s="102"/>
      <c r="D463" s="102"/>
      <c r="E463" s="103"/>
      <c r="F463" s="178"/>
      <c r="G463" s="68"/>
      <c r="H463" s="180"/>
      <c r="I463" s="68"/>
      <c r="J463" s="68"/>
      <c r="K463" s="68"/>
      <c r="L463" s="200"/>
      <c r="M463" s="68"/>
      <c r="N463" s="200"/>
      <c r="O463" s="68"/>
      <c r="P463" s="68"/>
      <c r="Q463" s="68"/>
      <c r="R463" s="68"/>
      <c r="AMI463" s="1"/>
      <c r="AMJ463" s="1"/>
    </row>
    <row r="464" s="142" customFormat="true" ht="13.8" hidden="false" customHeight="false" outlineLevel="0" collapsed="false">
      <c r="A464" s="95"/>
      <c r="C464" s="102"/>
      <c r="D464" s="102"/>
      <c r="E464" s="103"/>
      <c r="F464" s="178"/>
      <c r="G464" s="68"/>
      <c r="H464" s="180"/>
      <c r="I464" s="68"/>
      <c r="J464" s="68"/>
      <c r="K464" s="68"/>
      <c r="L464" s="200"/>
      <c r="M464" s="68"/>
      <c r="N464" s="200"/>
      <c r="O464" s="68"/>
      <c r="P464" s="68"/>
      <c r="Q464" s="68"/>
      <c r="R464" s="68"/>
      <c r="AMI464" s="1"/>
      <c r="AMJ464" s="1"/>
    </row>
    <row r="465" s="142" customFormat="true" ht="13.8" hidden="false" customHeight="false" outlineLevel="0" collapsed="false">
      <c r="A465" s="95"/>
      <c r="C465" s="102"/>
      <c r="D465" s="102"/>
      <c r="E465" s="103"/>
      <c r="F465" s="178"/>
      <c r="G465" s="68"/>
      <c r="H465" s="180"/>
      <c r="I465" s="68"/>
      <c r="J465" s="68"/>
      <c r="K465" s="68"/>
      <c r="L465" s="200"/>
      <c r="M465" s="68"/>
      <c r="N465" s="200"/>
      <c r="O465" s="68"/>
      <c r="P465" s="68"/>
      <c r="Q465" s="68"/>
      <c r="R465" s="68"/>
      <c r="AMI465" s="1"/>
      <c r="AMJ465" s="1"/>
    </row>
    <row r="466" s="142" customFormat="true" ht="13.8" hidden="false" customHeight="false" outlineLevel="0" collapsed="false">
      <c r="A466" s="95"/>
      <c r="C466" s="102"/>
      <c r="D466" s="102"/>
      <c r="E466" s="103"/>
      <c r="F466" s="178"/>
      <c r="G466" s="68"/>
      <c r="H466" s="180"/>
      <c r="I466" s="68"/>
      <c r="J466" s="68"/>
      <c r="K466" s="68"/>
      <c r="L466" s="200"/>
      <c r="M466" s="68"/>
      <c r="N466" s="200"/>
      <c r="O466" s="68"/>
      <c r="P466" s="68"/>
      <c r="Q466" s="68"/>
      <c r="R466" s="68"/>
      <c r="AMI466" s="1"/>
      <c r="AMJ466" s="1"/>
    </row>
    <row r="467" s="142" customFormat="true" ht="13.8" hidden="false" customHeight="false" outlineLevel="0" collapsed="false">
      <c r="A467" s="95"/>
      <c r="C467" s="102"/>
      <c r="D467" s="102"/>
      <c r="E467" s="103"/>
      <c r="F467" s="178"/>
      <c r="G467" s="68"/>
      <c r="H467" s="180"/>
      <c r="I467" s="68"/>
      <c r="J467" s="68"/>
      <c r="K467" s="68"/>
      <c r="L467" s="200"/>
      <c r="M467" s="68"/>
      <c r="N467" s="200"/>
      <c r="O467" s="68"/>
      <c r="P467" s="68"/>
      <c r="Q467" s="68"/>
      <c r="R467" s="68"/>
      <c r="AMI467" s="1"/>
      <c r="AMJ467" s="1"/>
    </row>
    <row r="468" s="142" customFormat="true" ht="13.8" hidden="false" customHeight="false" outlineLevel="0" collapsed="false">
      <c r="A468" s="95"/>
      <c r="C468" s="102"/>
      <c r="D468" s="102"/>
      <c r="E468" s="103"/>
      <c r="F468" s="178"/>
      <c r="G468" s="68"/>
      <c r="H468" s="180"/>
      <c r="I468" s="68"/>
      <c r="J468" s="68"/>
      <c r="K468" s="68"/>
      <c r="L468" s="200"/>
      <c r="M468" s="68"/>
      <c r="N468" s="200"/>
      <c r="O468" s="68"/>
      <c r="P468" s="68"/>
      <c r="Q468" s="68"/>
      <c r="R468" s="68"/>
      <c r="AMI468" s="1"/>
      <c r="AMJ468" s="1"/>
    </row>
    <row r="469" s="142" customFormat="true" ht="13.8" hidden="false" customHeight="false" outlineLevel="0" collapsed="false">
      <c r="A469" s="95"/>
      <c r="C469" s="102"/>
      <c r="D469" s="102"/>
      <c r="E469" s="103"/>
      <c r="F469" s="178"/>
      <c r="G469" s="68"/>
      <c r="H469" s="180"/>
      <c r="I469" s="68"/>
      <c r="J469" s="68"/>
      <c r="K469" s="68"/>
      <c r="L469" s="200"/>
      <c r="M469" s="68"/>
      <c r="N469" s="200"/>
      <c r="O469" s="68"/>
      <c r="P469" s="68"/>
      <c r="Q469" s="68"/>
      <c r="R469" s="68"/>
      <c r="AMI469" s="1"/>
      <c r="AMJ469" s="1"/>
    </row>
    <row r="470" s="142" customFormat="true" ht="13.8" hidden="false" customHeight="false" outlineLevel="0" collapsed="false">
      <c r="A470" s="95"/>
      <c r="C470" s="102"/>
      <c r="D470" s="102"/>
      <c r="E470" s="103"/>
      <c r="F470" s="178"/>
      <c r="G470" s="68"/>
      <c r="H470" s="180"/>
      <c r="I470" s="68"/>
      <c r="J470" s="68"/>
      <c r="K470" s="68"/>
      <c r="L470" s="200"/>
      <c r="M470" s="68"/>
      <c r="N470" s="200"/>
      <c r="O470" s="68"/>
      <c r="P470" s="68"/>
      <c r="Q470" s="68"/>
      <c r="R470" s="68"/>
      <c r="AMI470" s="1"/>
      <c r="AMJ470" s="1"/>
    </row>
    <row r="471" s="142" customFormat="true" ht="13.8" hidden="false" customHeight="false" outlineLevel="0" collapsed="false">
      <c r="A471" s="95"/>
      <c r="C471" s="102"/>
      <c r="D471" s="102"/>
      <c r="E471" s="103"/>
      <c r="F471" s="178"/>
      <c r="G471" s="68"/>
      <c r="H471" s="180"/>
      <c r="I471" s="68"/>
      <c r="J471" s="68"/>
      <c r="K471" s="68"/>
      <c r="L471" s="200"/>
      <c r="M471" s="68"/>
      <c r="N471" s="200"/>
      <c r="O471" s="68"/>
      <c r="P471" s="68"/>
      <c r="Q471" s="68"/>
      <c r="R471" s="68"/>
      <c r="AMI471" s="1"/>
      <c r="AMJ471" s="1"/>
    </row>
    <row r="472" s="142" customFormat="true" ht="13.8" hidden="false" customHeight="false" outlineLevel="0" collapsed="false">
      <c r="A472" s="95"/>
      <c r="C472" s="102"/>
      <c r="D472" s="102"/>
      <c r="E472" s="103"/>
      <c r="F472" s="178"/>
      <c r="G472" s="68"/>
      <c r="H472" s="180"/>
      <c r="I472" s="68"/>
      <c r="J472" s="68"/>
      <c r="K472" s="68"/>
      <c r="L472" s="200"/>
      <c r="M472" s="68"/>
      <c r="N472" s="200"/>
      <c r="O472" s="68"/>
      <c r="P472" s="68"/>
      <c r="Q472" s="68"/>
      <c r="R472" s="68"/>
      <c r="AMI472" s="1"/>
      <c r="AMJ472" s="1"/>
    </row>
    <row r="473" s="142" customFormat="true" ht="13.8" hidden="false" customHeight="false" outlineLevel="0" collapsed="false">
      <c r="A473" s="95"/>
      <c r="C473" s="102"/>
      <c r="D473" s="102"/>
      <c r="E473" s="103"/>
      <c r="F473" s="178"/>
      <c r="G473" s="68"/>
      <c r="H473" s="180"/>
      <c r="I473" s="68"/>
      <c r="J473" s="68"/>
      <c r="K473" s="68"/>
      <c r="L473" s="200"/>
      <c r="M473" s="68"/>
      <c r="N473" s="200"/>
      <c r="O473" s="68"/>
      <c r="P473" s="68"/>
      <c r="Q473" s="68"/>
      <c r="R473" s="68"/>
      <c r="AMI473" s="1"/>
      <c r="AMJ473" s="1"/>
    </row>
    <row r="474" s="142" customFormat="true" ht="13.8" hidden="false" customHeight="false" outlineLevel="0" collapsed="false">
      <c r="A474" s="95"/>
      <c r="C474" s="102"/>
      <c r="D474" s="102"/>
      <c r="E474" s="103"/>
      <c r="F474" s="178"/>
      <c r="G474" s="68"/>
      <c r="H474" s="180"/>
      <c r="I474" s="68"/>
      <c r="J474" s="68"/>
      <c r="K474" s="68"/>
      <c r="L474" s="200"/>
      <c r="M474" s="68"/>
      <c r="N474" s="200"/>
      <c r="O474" s="68"/>
      <c r="P474" s="68"/>
      <c r="Q474" s="68"/>
      <c r="R474" s="68"/>
      <c r="AMI474" s="1"/>
      <c r="AMJ474" s="1"/>
    </row>
    <row r="475" s="142" customFormat="true" ht="13.8" hidden="false" customHeight="false" outlineLevel="0" collapsed="false">
      <c r="A475" s="95"/>
      <c r="C475" s="102"/>
      <c r="D475" s="102"/>
      <c r="E475" s="103"/>
      <c r="F475" s="178"/>
      <c r="G475" s="68"/>
      <c r="H475" s="180"/>
      <c r="I475" s="68"/>
      <c r="J475" s="68"/>
      <c r="K475" s="68"/>
      <c r="L475" s="200"/>
      <c r="M475" s="68"/>
      <c r="N475" s="200"/>
      <c r="O475" s="68"/>
      <c r="P475" s="68"/>
      <c r="Q475" s="68"/>
      <c r="R475" s="68"/>
      <c r="AMI475" s="1"/>
      <c r="AMJ475" s="1"/>
    </row>
    <row r="476" s="142" customFormat="true" ht="13.8" hidden="false" customHeight="false" outlineLevel="0" collapsed="false">
      <c r="A476" s="95"/>
      <c r="C476" s="102"/>
      <c r="D476" s="102"/>
      <c r="E476" s="103"/>
      <c r="F476" s="178"/>
      <c r="G476" s="68"/>
      <c r="H476" s="180"/>
      <c r="I476" s="68"/>
      <c r="J476" s="68"/>
      <c r="K476" s="68"/>
      <c r="L476" s="200"/>
      <c r="M476" s="68"/>
      <c r="N476" s="200"/>
      <c r="O476" s="68"/>
      <c r="P476" s="68"/>
      <c r="Q476" s="68"/>
      <c r="R476" s="68"/>
      <c r="AMI476" s="1"/>
      <c r="AMJ476" s="1"/>
    </row>
    <row r="477" s="142" customFormat="true" ht="13.8" hidden="false" customHeight="false" outlineLevel="0" collapsed="false">
      <c r="A477" s="95"/>
      <c r="C477" s="102"/>
      <c r="D477" s="102"/>
      <c r="E477" s="103"/>
      <c r="F477" s="178"/>
      <c r="G477" s="68"/>
      <c r="H477" s="180"/>
      <c r="I477" s="68"/>
      <c r="J477" s="68"/>
      <c r="K477" s="68"/>
      <c r="L477" s="200"/>
      <c r="M477" s="68"/>
      <c r="N477" s="200"/>
      <c r="O477" s="68"/>
      <c r="P477" s="68"/>
      <c r="Q477" s="68"/>
      <c r="R477" s="68"/>
      <c r="AMI477" s="1"/>
      <c r="AMJ477" s="1"/>
    </row>
    <row r="478" s="142" customFormat="true" ht="13.8" hidden="false" customHeight="false" outlineLevel="0" collapsed="false">
      <c r="A478" s="95"/>
      <c r="C478" s="102"/>
      <c r="D478" s="102"/>
      <c r="E478" s="103"/>
      <c r="F478" s="178"/>
      <c r="G478" s="68"/>
      <c r="H478" s="180"/>
      <c r="I478" s="68"/>
      <c r="J478" s="68"/>
      <c r="K478" s="68"/>
      <c r="L478" s="200"/>
      <c r="M478" s="68"/>
      <c r="N478" s="200"/>
      <c r="O478" s="68"/>
      <c r="P478" s="68"/>
      <c r="Q478" s="68"/>
      <c r="R478" s="68"/>
      <c r="AMI478" s="1"/>
      <c r="AMJ478" s="1"/>
    </row>
    <row r="479" s="142" customFormat="true" ht="13.8" hidden="false" customHeight="false" outlineLevel="0" collapsed="false">
      <c r="A479" s="95"/>
      <c r="C479" s="102"/>
      <c r="D479" s="102"/>
      <c r="E479" s="103"/>
      <c r="F479" s="178"/>
      <c r="G479" s="68"/>
      <c r="H479" s="180"/>
      <c r="I479" s="68"/>
      <c r="J479" s="68"/>
      <c r="K479" s="68"/>
      <c r="L479" s="200"/>
      <c r="M479" s="68"/>
      <c r="N479" s="200"/>
      <c r="O479" s="68"/>
      <c r="P479" s="68"/>
      <c r="Q479" s="68"/>
      <c r="R479" s="68"/>
      <c r="AMI479" s="1"/>
      <c r="AMJ479" s="1"/>
    </row>
    <row r="480" s="142" customFormat="true" ht="13.8" hidden="false" customHeight="false" outlineLevel="0" collapsed="false">
      <c r="A480" s="95"/>
      <c r="C480" s="102"/>
      <c r="D480" s="102"/>
      <c r="E480" s="103"/>
      <c r="F480" s="178"/>
      <c r="G480" s="68"/>
      <c r="H480" s="180"/>
      <c r="I480" s="68"/>
      <c r="J480" s="68"/>
      <c r="K480" s="68"/>
      <c r="L480" s="200"/>
      <c r="M480" s="68"/>
      <c r="N480" s="200"/>
      <c r="O480" s="68"/>
      <c r="P480" s="68"/>
      <c r="Q480" s="68"/>
      <c r="R480" s="68"/>
      <c r="AMI480" s="1"/>
      <c r="AMJ480" s="1"/>
    </row>
    <row r="481" s="142" customFormat="true" ht="13.8" hidden="false" customHeight="false" outlineLevel="0" collapsed="false">
      <c r="A481" s="95"/>
      <c r="C481" s="102"/>
      <c r="D481" s="102"/>
      <c r="E481" s="103"/>
      <c r="F481" s="178"/>
      <c r="G481" s="68"/>
      <c r="H481" s="180"/>
      <c r="I481" s="68"/>
      <c r="J481" s="68"/>
      <c r="K481" s="68"/>
      <c r="L481" s="200"/>
      <c r="M481" s="68"/>
      <c r="N481" s="200"/>
      <c r="O481" s="68"/>
      <c r="P481" s="68"/>
      <c r="Q481" s="68"/>
      <c r="R481" s="68"/>
      <c r="AMI481" s="1"/>
      <c r="AMJ481" s="1"/>
    </row>
    <row r="482" s="142" customFormat="true" ht="13.8" hidden="false" customHeight="false" outlineLevel="0" collapsed="false">
      <c r="A482" s="95"/>
      <c r="C482" s="102"/>
      <c r="D482" s="102"/>
      <c r="E482" s="103"/>
      <c r="F482" s="178"/>
      <c r="G482" s="68"/>
      <c r="H482" s="180"/>
      <c r="I482" s="68"/>
      <c r="J482" s="68"/>
      <c r="K482" s="68"/>
      <c r="L482" s="200"/>
      <c r="M482" s="68"/>
      <c r="N482" s="200"/>
      <c r="O482" s="68"/>
      <c r="P482" s="68"/>
      <c r="Q482" s="68"/>
      <c r="R482" s="68"/>
      <c r="AMI482" s="1"/>
      <c r="AMJ482" s="1"/>
    </row>
    <row r="483" s="142" customFormat="true" ht="13.8" hidden="false" customHeight="false" outlineLevel="0" collapsed="false">
      <c r="A483" s="95"/>
      <c r="C483" s="102"/>
      <c r="D483" s="102"/>
      <c r="E483" s="103"/>
      <c r="F483" s="178"/>
      <c r="G483" s="68"/>
      <c r="H483" s="180"/>
      <c r="I483" s="68"/>
      <c r="J483" s="68"/>
      <c r="K483" s="68"/>
      <c r="L483" s="200"/>
      <c r="M483" s="68"/>
      <c r="N483" s="200"/>
      <c r="O483" s="68"/>
      <c r="P483" s="68"/>
      <c r="Q483" s="68"/>
      <c r="R483" s="68"/>
      <c r="AMI483" s="1"/>
      <c r="AMJ483" s="1"/>
    </row>
    <row r="484" s="142" customFormat="true" ht="13.8" hidden="false" customHeight="false" outlineLevel="0" collapsed="false">
      <c r="A484" s="95"/>
      <c r="C484" s="102"/>
      <c r="D484" s="102"/>
      <c r="E484" s="103"/>
      <c r="F484" s="178"/>
      <c r="G484" s="68"/>
      <c r="H484" s="180"/>
      <c r="I484" s="68"/>
      <c r="J484" s="68"/>
      <c r="K484" s="68"/>
      <c r="L484" s="200"/>
      <c r="M484" s="68"/>
      <c r="N484" s="200"/>
      <c r="O484" s="68"/>
      <c r="P484" s="68"/>
      <c r="Q484" s="68"/>
      <c r="R484" s="68"/>
      <c r="AMI484" s="1"/>
      <c r="AMJ484" s="1"/>
    </row>
    <row r="485" s="142" customFormat="true" ht="13.8" hidden="false" customHeight="false" outlineLevel="0" collapsed="false">
      <c r="A485" s="95"/>
      <c r="C485" s="102"/>
      <c r="D485" s="102"/>
      <c r="E485" s="103"/>
      <c r="F485" s="178"/>
      <c r="G485" s="68"/>
      <c r="H485" s="180"/>
      <c r="I485" s="68"/>
      <c r="J485" s="68"/>
      <c r="K485" s="68"/>
      <c r="L485" s="200"/>
      <c r="M485" s="68"/>
      <c r="N485" s="200"/>
      <c r="O485" s="68"/>
      <c r="P485" s="68"/>
      <c r="Q485" s="68"/>
      <c r="R485" s="68"/>
      <c r="AMI485" s="1"/>
      <c r="AMJ485" s="1"/>
    </row>
    <row r="486" s="142" customFormat="true" ht="13.8" hidden="false" customHeight="false" outlineLevel="0" collapsed="false">
      <c r="A486" s="95"/>
      <c r="C486" s="102"/>
      <c r="D486" s="102"/>
      <c r="E486" s="103"/>
      <c r="F486" s="178"/>
      <c r="G486" s="68"/>
      <c r="H486" s="180"/>
      <c r="I486" s="68"/>
      <c r="J486" s="68"/>
      <c r="K486" s="68"/>
      <c r="L486" s="200"/>
      <c r="M486" s="68"/>
      <c r="N486" s="200"/>
      <c r="O486" s="68"/>
      <c r="P486" s="68"/>
      <c r="Q486" s="68"/>
      <c r="R486" s="68"/>
      <c r="AMI486" s="1"/>
      <c r="AMJ486" s="1"/>
    </row>
    <row r="487" s="142" customFormat="true" ht="13.8" hidden="false" customHeight="false" outlineLevel="0" collapsed="false">
      <c r="A487" s="95"/>
      <c r="C487" s="102"/>
      <c r="D487" s="102"/>
      <c r="E487" s="103"/>
      <c r="F487" s="178"/>
      <c r="G487" s="68"/>
      <c r="H487" s="180"/>
      <c r="I487" s="68"/>
      <c r="J487" s="68"/>
      <c r="K487" s="68"/>
      <c r="L487" s="200"/>
      <c r="M487" s="68"/>
      <c r="N487" s="200"/>
      <c r="O487" s="68"/>
      <c r="P487" s="68"/>
      <c r="Q487" s="68"/>
      <c r="R487" s="68"/>
      <c r="AMI487" s="1"/>
      <c r="AMJ487" s="1"/>
    </row>
    <row r="488" s="142" customFormat="true" ht="13.8" hidden="false" customHeight="false" outlineLevel="0" collapsed="false">
      <c r="A488" s="95"/>
      <c r="C488" s="102"/>
      <c r="D488" s="102"/>
      <c r="E488" s="103"/>
      <c r="F488" s="178"/>
      <c r="G488" s="68"/>
      <c r="H488" s="180"/>
      <c r="I488" s="68"/>
      <c r="J488" s="68"/>
      <c r="K488" s="68"/>
      <c r="L488" s="200"/>
      <c r="M488" s="68"/>
      <c r="N488" s="200"/>
      <c r="O488" s="68"/>
      <c r="P488" s="68"/>
      <c r="Q488" s="68"/>
      <c r="R488" s="68"/>
      <c r="AMI488" s="1"/>
      <c r="AMJ488" s="1"/>
    </row>
    <row r="489" s="142" customFormat="true" ht="13.8" hidden="false" customHeight="false" outlineLevel="0" collapsed="false">
      <c r="A489" s="95"/>
      <c r="C489" s="102"/>
      <c r="D489" s="102"/>
      <c r="E489" s="103"/>
      <c r="F489" s="178"/>
      <c r="G489" s="68"/>
      <c r="H489" s="180"/>
      <c r="I489" s="68"/>
      <c r="J489" s="68"/>
      <c r="K489" s="68"/>
      <c r="L489" s="200"/>
      <c r="M489" s="68"/>
      <c r="N489" s="200"/>
      <c r="O489" s="68"/>
      <c r="P489" s="68"/>
      <c r="Q489" s="68"/>
      <c r="R489" s="68"/>
      <c r="AMI489" s="1"/>
      <c r="AMJ489" s="1"/>
    </row>
    <row r="490" s="142" customFormat="true" ht="13.8" hidden="false" customHeight="false" outlineLevel="0" collapsed="false">
      <c r="A490" s="95"/>
      <c r="C490" s="102"/>
      <c r="D490" s="102"/>
      <c r="E490" s="103"/>
      <c r="F490" s="178"/>
      <c r="G490" s="68"/>
      <c r="H490" s="180"/>
      <c r="I490" s="68"/>
      <c r="J490" s="68"/>
      <c r="K490" s="68"/>
      <c r="L490" s="200"/>
      <c r="M490" s="68"/>
      <c r="N490" s="200"/>
      <c r="O490" s="68"/>
      <c r="P490" s="68"/>
      <c r="Q490" s="68"/>
      <c r="R490" s="68"/>
      <c r="AMI490" s="1"/>
      <c r="AMJ490" s="1"/>
    </row>
    <row r="491" s="142" customFormat="true" ht="13.8" hidden="false" customHeight="false" outlineLevel="0" collapsed="false">
      <c r="A491" s="95"/>
      <c r="C491" s="102"/>
      <c r="D491" s="102"/>
      <c r="E491" s="103"/>
      <c r="F491" s="178"/>
      <c r="G491" s="68"/>
      <c r="H491" s="180"/>
      <c r="I491" s="68"/>
      <c r="J491" s="68"/>
      <c r="K491" s="68"/>
      <c r="L491" s="200"/>
      <c r="M491" s="68"/>
      <c r="N491" s="200"/>
      <c r="O491" s="68"/>
      <c r="P491" s="68"/>
      <c r="Q491" s="68"/>
      <c r="R491" s="68"/>
      <c r="AMI491" s="1"/>
      <c r="AMJ491" s="1"/>
    </row>
    <row r="492" s="142" customFormat="true" ht="13.8" hidden="false" customHeight="false" outlineLevel="0" collapsed="false">
      <c r="A492" s="95"/>
      <c r="C492" s="102"/>
      <c r="D492" s="102"/>
      <c r="E492" s="103"/>
      <c r="F492" s="178"/>
      <c r="G492" s="68"/>
      <c r="H492" s="180"/>
      <c r="I492" s="68"/>
      <c r="J492" s="68"/>
      <c r="K492" s="68"/>
      <c r="L492" s="200"/>
      <c r="M492" s="68"/>
      <c r="N492" s="200"/>
      <c r="O492" s="68"/>
      <c r="P492" s="68"/>
      <c r="Q492" s="68"/>
      <c r="R492" s="68"/>
      <c r="AMI492" s="1"/>
      <c r="AMJ492" s="1"/>
    </row>
    <row r="493" s="142" customFormat="true" ht="13.8" hidden="false" customHeight="false" outlineLevel="0" collapsed="false">
      <c r="A493" s="95"/>
      <c r="C493" s="102"/>
      <c r="D493" s="102"/>
      <c r="E493" s="103"/>
      <c r="F493" s="178"/>
      <c r="G493" s="68"/>
      <c r="H493" s="180"/>
      <c r="I493" s="68"/>
      <c r="J493" s="68"/>
      <c r="K493" s="68"/>
      <c r="L493" s="200"/>
      <c r="M493" s="68"/>
      <c r="N493" s="200"/>
      <c r="O493" s="68"/>
      <c r="P493" s="68"/>
      <c r="Q493" s="68"/>
      <c r="R493" s="68"/>
      <c r="AMI493" s="1"/>
      <c r="AMJ493" s="1"/>
    </row>
    <row r="494" s="142" customFormat="true" ht="13.8" hidden="false" customHeight="false" outlineLevel="0" collapsed="false">
      <c r="A494" s="95"/>
      <c r="C494" s="102"/>
      <c r="D494" s="102"/>
      <c r="E494" s="103"/>
      <c r="F494" s="178"/>
      <c r="G494" s="68"/>
      <c r="H494" s="180"/>
      <c r="I494" s="68"/>
      <c r="J494" s="68"/>
      <c r="K494" s="68"/>
      <c r="L494" s="200"/>
      <c r="M494" s="68"/>
      <c r="N494" s="200"/>
      <c r="O494" s="68"/>
      <c r="P494" s="68"/>
      <c r="Q494" s="68"/>
      <c r="R494" s="68"/>
      <c r="AMI494" s="1"/>
      <c r="AMJ494" s="1"/>
    </row>
    <row r="495" s="142" customFormat="true" ht="13.8" hidden="false" customHeight="false" outlineLevel="0" collapsed="false">
      <c r="A495" s="95"/>
      <c r="C495" s="102"/>
      <c r="D495" s="102"/>
      <c r="E495" s="103"/>
      <c r="F495" s="178"/>
      <c r="G495" s="68"/>
      <c r="H495" s="180"/>
      <c r="I495" s="68"/>
      <c r="J495" s="68"/>
      <c r="K495" s="68"/>
      <c r="L495" s="200"/>
      <c r="M495" s="68"/>
      <c r="N495" s="200"/>
      <c r="O495" s="68"/>
      <c r="P495" s="68"/>
      <c r="Q495" s="68"/>
      <c r="R495" s="68"/>
      <c r="AMI495" s="1"/>
      <c r="AMJ495" s="1"/>
    </row>
    <row r="496" s="142" customFormat="true" ht="13.8" hidden="false" customHeight="false" outlineLevel="0" collapsed="false">
      <c r="A496" s="95"/>
      <c r="C496" s="102"/>
      <c r="D496" s="102"/>
      <c r="E496" s="103"/>
      <c r="F496" s="178"/>
      <c r="G496" s="68"/>
      <c r="H496" s="180"/>
      <c r="I496" s="68"/>
      <c r="J496" s="68"/>
      <c r="K496" s="68"/>
      <c r="L496" s="200"/>
      <c r="M496" s="68"/>
      <c r="N496" s="200"/>
      <c r="O496" s="68"/>
      <c r="P496" s="68"/>
      <c r="Q496" s="68"/>
      <c r="R496" s="68"/>
      <c r="AMI496" s="1"/>
      <c r="AMJ496" s="1"/>
    </row>
    <row r="497" s="142" customFormat="true" ht="13.8" hidden="false" customHeight="false" outlineLevel="0" collapsed="false">
      <c r="A497" s="95"/>
      <c r="C497" s="102"/>
      <c r="D497" s="102"/>
      <c r="E497" s="103"/>
      <c r="F497" s="178"/>
      <c r="G497" s="68"/>
      <c r="H497" s="180"/>
      <c r="I497" s="68"/>
      <c r="J497" s="68"/>
      <c r="K497" s="68"/>
      <c r="L497" s="200"/>
      <c r="M497" s="68"/>
      <c r="N497" s="200"/>
      <c r="O497" s="68"/>
      <c r="P497" s="68"/>
      <c r="Q497" s="68"/>
      <c r="R497" s="68"/>
      <c r="AMI497" s="1"/>
      <c r="AMJ497" s="1"/>
    </row>
    <row r="498" s="142" customFormat="true" ht="13.8" hidden="false" customHeight="false" outlineLevel="0" collapsed="false">
      <c r="A498" s="95"/>
      <c r="C498" s="102"/>
      <c r="D498" s="102"/>
      <c r="E498" s="103"/>
      <c r="F498" s="178"/>
      <c r="G498" s="68"/>
      <c r="H498" s="180"/>
      <c r="I498" s="68"/>
      <c r="J498" s="68"/>
      <c r="K498" s="68"/>
      <c r="L498" s="200"/>
      <c r="M498" s="68"/>
      <c r="N498" s="200"/>
      <c r="O498" s="68"/>
      <c r="P498" s="68"/>
      <c r="Q498" s="68"/>
      <c r="R498" s="68"/>
      <c r="AMI498" s="1"/>
      <c r="AMJ498" s="1"/>
    </row>
    <row r="499" s="142" customFormat="true" ht="13.8" hidden="false" customHeight="false" outlineLevel="0" collapsed="false">
      <c r="A499" s="95"/>
      <c r="C499" s="102"/>
      <c r="D499" s="102"/>
      <c r="E499" s="103"/>
      <c r="F499" s="178"/>
      <c r="G499" s="68"/>
      <c r="H499" s="180"/>
      <c r="I499" s="68"/>
      <c r="J499" s="68"/>
      <c r="K499" s="68"/>
      <c r="L499" s="200"/>
      <c r="M499" s="68"/>
      <c r="N499" s="200"/>
      <c r="O499" s="68"/>
      <c r="P499" s="68"/>
      <c r="Q499" s="68"/>
      <c r="R499" s="68"/>
      <c r="AMI499" s="1"/>
      <c r="AMJ499" s="1"/>
    </row>
    <row r="500" s="142" customFormat="true" ht="13.8" hidden="false" customHeight="false" outlineLevel="0" collapsed="false">
      <c r="A500" s="95"/>
      <c r="C500" s="102"/>
      <c r="D500" s="102"/>
      <c r="E500" s="103"/>
      <c r="F500" s="178"/>
      <c r="G500" s="68"/>
      <c r="H500" s="180"/>
      <c r="I500" s="68"/>
      <c r="J500" s="68"/>
      <c r="K500" s="68"/>
      <c r="L500" s="200"/>
      <c r="M500" s="68"/>
      <c r="N500" s="200"/>
      <c r="O500" s="68"/>
      <c r="P500" s="68"/>
      <c r="Q500" s="68"/>
      <c r="R500" s="68"/>
      <c r="AMI500" s="1"/>
      <c r="AMJ500" s="1"/>
    </row>
    <row r="501" s="142" customFormat="true" ht="13.8" hidden="false" customHeight="false" outlineLevel="0" collapsed="false">
      <c r="A501" s="95"/>
      <c r="C501" s="102"/>
      <c r="D501" s="102"/>
      <c r="E501" s="103"/>
      <c r="F501" s="178"/>
      <c r="G501" s="68"/>
      <c r="H501" s="180"/>
      <c r="I501" s="68"/>
      <c r="J501" s="68"/>
      <c r="K501" s="68"/>
      <c r="L501" s="200"/>
      <c r="M501" s="68"/>
      <c r="N501" s="200"/>
      <c r="O501" s="68"/>
      <c r="P501" s="68"/>
      <c r="Q501" s="68"/>
      <c r="R501" s="68"/>
      <c r="AMI501" s="1"/>
      <c r="AMJ501" s="1"/>
    </row>
    <row r="502" s="142" customFormat="true" ht="13.8" hidden="false" customHeight="false" outlineLevel="0" collapsed="false">
      <c r="A502" s="95"/>
      <c r="C502" s="102"/>
      <c r="D502" s="102"/>
      <c r="E502" s="103"/>
      <c r="F502" s="178"/>
      <c r="G502" s="68"/>
      <c r="H502" s="180"/>
      <c r="I502" s="68"/>
      <c r="J502" s="68"/>
      <c r="K502" s="68"/>
      <c r="L502" s="200"/>
      <c r="M502" s="68"/>
      <c r="N502" s="200"/>
      <c r="O502" s="68"/>
      <c r="P502" s="68"/>
      <c r="Q502" s="68"/>
      <c r="R502" s="68"/>
      <c r="AMI502" s="1"/>
      <c r="AMJ502" s="1"/>
    </row>
    <row r="503" s="142" customFormat="true" ht="13.8" hidden="false" customHeight="false" outlineLevel="0" collapsed="false">
      <c r="A503" s="95"/>
      <c r="C503" s="102"/>
      <c r="D503" s="102"/>
      <c r="E503" s="103"/>
      <c r="F503" s="178"/>
      <c r="G503" s="68"/>
      <c r="H503" s="180"/>
      <c r="I503" s="68"/>
      <c r="J503" s="68"/>
      <c r="K503" s="68"/>
      <c r="L503" s="200"/>
      <c r="M503" s="68"/>
      <c r="N503" s="200"/>
      <c r="O503" s="68"/>
      <c r="P503" s="68"/>
      <c r="Q503" s="68"/>
      <c r="R503" s="68"/>
      <c r="AMI503" s="1"/>
      <c r="AMJ503" s="1"/>
    </row>
    <row r="504" s="142" customFormat="true" ht="13.8" hidden="false" customHeight="false" outlineLevel="0" collapsed="false">
      <c r="A504" s="95"/>
      <c r="C504" s="102"/>
      <c r="D504" s="102"/>
      <c r="E504" s="103"/>
      <c r="F504" s="178"/>
      <c r="G504" s="68"/>
      <c r="H504" s="180"/>
      <c r="I504" s="68"/>
      <c r="J504" s="68"/>
      <c r="K504" s="68"/>
      <c r="L504" s="200"/>
      <c r="M504" s="68"/>
      <c r="N504" s="200"/>
      <c r="O504" s="68"/>
      <c r="P504" s="68"/>
      <c r="Q504" s="68"/>
      <c r="R504" s="68"/>
      <c r="AMI504" s="1"/>
      <c r="AMJ504" s="1"/>
    </row>
    <row r="505" s="142" customFormat="true" ht="13.8" hidden="false" customHeight="false" outlineLevel="0" collapsed="false">
      <c r="A505" s="95"/>
      <c r="C505" s="102"/>
      <c r="D505" s="102"/>
      <c r="E505" s="103"/>
      <c r="F505" s="178"/>
      <c r="G505" s="68"/>
      <c r="H505" s="180"/>
      <c r="I505" s="68"/>
      <c r="J505" s="68"/>
      <c r="K505" s="68"/>
      <c r="L505" s="200"/>
      <c r="M505" s="68"/>
      <c r="N505" s="200"/>
      <c r="O505" s="68"/>
      <c r="P505" s="68"/>
      <c r="Q505" s="68"/>
      <c r="R505" s="68"/>
      <c r="AMI505" s="1"/>
      <c r="AMJ505" s="1"/>
    </row>
    <row r="506" s="142" customFormat="true" ht="13.8" hidden="false" customHeight="false" outlineLevel="0" collapsed="false">
      <c r="A506" s="95"/>
      <c r="C506" s="102"/>
      <c r="D506" s="102"/>
      <c r="E506" s="103"/>
      <c r="F506" s="178"/>
      <c r="G506" s="68"/>
      <c r="H506" s="180"/>
      <c r="I506" s="68"/>
      <c r="J506" s="68"/>
      <c r="K506" s="68"/>
      <c r="L506" s="200"/>
      <c r="M506" s="68"/>
      <c r="N506" s="200"/>
      <c r="O506" s="68"/>
      <c r="P506" s="68"/>
      <c r="Q506" s="68"/>
      <c r="R506" s="68"/>
      <c r="AMI506" s="1"/>
      <c r="AMJ506" s="1"/>
    </row>
    <row r="507" s="142" customFormat="true" ht="13.8" hidden="false" customHeight="false" outlineLevel="0" collapsed="false">
      <c r="A507" s="95"/>
      <c r="C507" s="102"/>
      <c r="D507" s="102"/>
      <c r="E507" s="103"/>
      <c r="F507" s="178"/>
      <c r="G507" s="68"/>
      <c r="H507" s="180"/>
      <c r="I507" s="68"/>
      <c r="J507" s="68"/>
      <c r="K507" s="68"/>
      <c r="L507" s="200"/>
      <c r="M507" s="68"/>
      <c r="N507" s="200"/>
      <c r="O507" s="68"/>
      <c r="P507" s="68"/>
      <c r="Q507" s="68"/>
      <c r="R507" s="68"/>
      <c r="AMI507" s="1"/>
      <c r="AMJ507" s="1"/>
    </row>
    <row r="508" s="142" customFormat="true" ht="13.8" hidden="false" customHeight="false" outlineLevel="0" collapsed="false">
      <c r="A508" s="95"/>
      <c r="C508" s="102"/>
      <c r="D508" s="102"/>
      <c r="E508" s="103"/>
      <c r="F508" s="178"/>
      <c r="G508" s="68"/>
      <c r="H508" s="180"/>
      <c r="I508" s="68"/>
      <c r="J508" s="68"/>
      <c r="K508" s="68"/>
      <c r="L508" s="200"/>
      <c r="M508" s="68"/>
      <c r="N508" s="200"/>
      <c r="O508" s="68"/>
      <c r="P508" s="68"/>
      <c r="Q508" s="68"/>
      <c r="R508" s="68"/>
      <c r="AMI508" s="1"/>
      <c r="AMJ508" s="1"/>
    </row>
    <row r="509" s="142" customFormat="true" ht="13.8" hidden="false" customHeight="false" outlineLevel="0" collapsed="false">
      <c r="A509" s="95"/>
      <c r="C509" s="102"/>
      <c r="D509" s="102"/>
      <c r="E509" s="103"/>
      <c r="F509" s="178"/>
      <c r="G509" s="68"/>
      <c r="H509" s="180"/>
      <c r="I509" s="68"/>
      <c r="J509" s="68"/>
      <c r="K509" s="68"/>
      <c r="L509" s="200"/>
      <c r="M509" s="68"/>
      <c r="N509" s="200"/>
      <c r="O509" s="68"/>
      <c r="P509" s="68"/>
      <c r="Q509" s="68"/>
      <c r="R509" s="68"/>
      <c r="AMI509" s="1"/>
      <c r="AMJ509" s="1"/>
    </row>
    <row r="510" s="142" customFormat="true" ht="13.8" hidden="false" customHeight="false" outlineLevel="0" collapsed="false">
      <c r="A510" s="95"/>
      <c r="C510" s="102"/>
      <c r="D510" s="102"/>
      <c r="E510" s="103"/>
      <c r="F510" s="178"/>
      <c r="G510" s="68"/>
      <c r="H510" s="180"/>
      <c r="I510" s="68"/>
      <c r="J510" s="68"/>
      <c r="K510" s="68"/>
      <c r="L510" s="200"/>
      <c r="M510" s="68"/>
      <c r="N510" s="200"/>
      <c r="O510" s="68"/>
      <c r="P510" s="68"/>
      <c r="Q510" s="68"/>
      <c r="R510" s="68"/>
      <c r="AMI510" s="1"/>
      <c r="AMJ510" s="1"/>
    </row>
    <row r="511" s="142" customFormat="true" ht="13.8" hidden="false" customHeight="false" outlineLevel="0" collapsed="false">
      <c r="A511" s="95"/>
      <c r="C511" s="102"/>
      <c r="D511" s="102"/>
      <c r="E511" s="103"/>
      <c r="F511" s="178"/>
      <c r="G511" s="68"/>
      <c r="H511" s="180"/>
      <c r="I511" s="68"/>
      <c r="J511" s="68"/>
      <c r="K511" s="68"/>
      <c r="L511" s="200"/>
      <c r="M511" s="68"/>
      <c r="N511" s="200"/>
      <c r="O511" s="68"/>
      <c r="P511" s="68"/>
      <c r="Q511" s="68"/>
      <c r="R511" s="68"/>
      <c r="AMI511" s="1"/>
      <c r="AMJ511" s="1"/>
    </row>
    <row r="512" s="142" customFormat="true" ht="13.8" hidden="false" customHeight="false" outlineLevel="0" collapsed="false">
      <c r="A512" s="95"/>
      <c r="C512" s="102"/>
      <c r="D512" s="102"/>
      <c r="E512" s="103"/>
      <c r="F512" s="178"/>
      <c r="G512" s="68"/>
      <c r="H512" s="180"/>
      <c r="I512" s="68"/>
      <c r="J512" s="68"/>
      <c r="K512" s="68"/>
      <c r="L512" s="200"/>
      <c r="M512" s="68"/>
      <c r="N512" s="200"/>
      <c r="O512" s="68"/>
      <c r="P512" s="68"/>
      <c r="Q512" s="68"/>
      <c r="R512" s="68"/>
      <c r="AMI512" s="1"/>
      <c r="AMJ512" s="1"/>
    </row>
    <row r="513" s="142" customFormat="true" ht="13.8" hidden="false" customHeight="false" outlineLevel="0" collapsed="false">
      <c r="A513" s="95"/>
      <c r="C513" s="102"/>
      <c r="D513" s="102"/>
      <c r="E513" s="103"/>
      <c r="F513" s="178"/>
      <c r="G513" s="68"/>
      <c r="H513" s="180"/>
      <c r="I513" s="68"/>
      <c r="J513" s="68"/>
      <c r="K513" s="68"/>
      <c r="L513" s="200"/>
      <c r="M513" s="68"/>
      <c r="N513" s="200"/>
      <c r="O513" s="68"/>
      <c r="P513" s="68"/>
      <c r="Q513" s="68"/>
      <c r="R513" s="68"/>
      <c r="AMI513" s="1"/>
      <c r="AMJ513" s="1"/>
    </row>
    <row r="514" s="142" customFormat="true" ht="13.8" hidden="false" customHeight="false" outlineLevel="0" collapsed="false">
      <c r="A514" s="95"/>
      <c r="C514" s="102"/>
      <c r="D514" s="102"/>
      <c r="E514" s="103"/>
      <c r="F514" s="178"/>
      <c r="G514" s="68"/>
      <c r="H514" s="180"/>
      <c r="I514" s="68"/>
      <c r="J514" s="68"/>
      <c r="K514" s="68"/>
      <c r="L514" s="200"/>
      <c r="M514" s="68"/>
      <c r="N514" s="200"/>
      <c r="O514" s="68"/>
      <c r="P514" s="68"/>
      <c r="Q514" s="68"/>
      <c r="R514" s="68"/>
      <c r="AMI514" s="1"/>
      <c r="AMJ514" s="1"/>
    </row>
    <row r="515" s="142" customFormat="true" ht="13.8" hidden="false" customHeight="false" outlineLevel="0" collapsed="false">
      <c r="A515" s="95"/>
      <c r="C515" s="102"/>
      <c r="D515" s="102"/>
      <c r="E515" s="103"/>
      <c r="F515" s="178"/>
      <c r="G515" s="68"/>
      <c r="H515" s="180"/>
      <c r="I515" s="68"/>
      <c r="J515" s="68"/>
      <c r="K515" s="68"/>
      <c r="L515" s="200"/>
      <c r="M515" s="68"/>
      <c r="N515" s="200"/>
      <c r="O515" s="68"/>
      <c r="P515" s="68"/>
      <c r="Q515" s="68"/>
      <c r="R515" s="68"/>
      <c r="AMI515" s="1"/>
      <c r="AMJ515" s="1"/>
    </row>
    <row r="516" s="142" customFormat="true" ht="13.8" hidden="false" customHeight="false" outlineLevel="0" collapsed="false">
      <c r="A516" s="95"/>
      <c r="C516" s="102"/>
      <c r="D516" s="102"/>
      <c r="E516" s="103"/>
      <c r="F516" s="178"/>
      <c r="G516" s="68"/>
      <c r="H516" s="180"/>
      <c r="I516" s="68"/>
      <c r="J516" s="68"/>
      <c r="K516" s="68"/>
      <c r="L516" s="200"/>
      <c r="M516" s="68"/>
      <c r="N516" s="200"/>
      <c r="O516" s="68"/>
      <c r="P516" s="68"/>
      <c r="Q516" s="68"/>
      <c r="R516" s="68"/>
      <c r="AMI516" s="1"/>
      <c r="AMJ516" s="1"/>
    </row>
    <row r="517" s="142" customFormat="true" ht="13.8" hidden="false" customHeight="false" outlineLevel="0" collapsed="false">
      <c r="A517" s="95"/>
      <c r="C517" s="102"/>
      <c r="D517" s="102"/>
      <c r="E517" s="103"/>
      <c r="F517" s="178"/>
      <c r="G517" s="68"/>
      <c r="H517" s="180"/>
      <c r="I517" s="68"/>
      <c r="J517" s="68"/>
      <c r="K517" s="68"/>
      <c r="L517" s="200"/>
      <c r="M517" s="68"/>
      <c r="N517" s="200"/>
      <c r="O517" s="68"/>
      <c r="P517" s="68"/>
      <c r="Q517" s="68"/>
      <c r="R517" s="68"/>
      <c r="AMI517" s="1"/>
      <c r="AMJ517" s="1"/>
    </row>
    <row r="518" s="142" customFormat="true" ht="13.8" hidden="false" customHeight="false" outlineLevel="0" collapsed="false">
      <c r="A518" s="95"/>
      <c r="C518" s="102"/>
      <c r="D518" s="102"/>
      <c r="E518" s="103"/>
      <c r="F518" s="178"/>
      <c r="G518" s="68"/>
      <c r="H518" s="180"/>
      <c r="I518" s="68"/>
      <c r="J518" s="68"/>
      <c r="K518" s="68"/>
      <c r="L518" s="200"/>
      <c r="M518" s="68"/>
      <c r="N518" s="200"/>
      <c r="O518" s="68"/>
      <c r="P518" s="68"/>
      <c r="Q518" s="68"/>
      <c r="R518" s="68"/>
      <c r="AMI518" s="1"/>
      <c r="AMJ518" s="1"/>
    </row>
    <row r="519" s="142" customFormat="true" ht="13.8" hidden="false" customHeight="false" outlineLevel="0" collapsed="false">
      <c r="A519" s="95"/>
      <c r="C519" s="102"/>
      <c r="D519" s="102"/>
      <c r="E519" s="103"/>
      <c r="F519" s="178"/>
      <c r="G519" s="68"/>
      <c r="H519" s="180"/>
      <c r="I519" s="68"/>
      <c r="J519" s="68"/>
      <c r="K519" s="68"/>
      <c r="L519" s="200"/>
      <c r="M519" s="68"/>
      <c r="N519" s="200"/>
      <c r="O519" s="68"/>
      <c r="P519" s="68"/>
      <c r="Q519" s="68"/>
      <c r="R519" s="68"/>
      <c r="AMI519" s="1"/>
      <c r="AMJ519" s="1"/>
    </row>
    <row r="520" s="142" customFormat="true" ht="13.8" hidden="false" customHeight="false" outlineLevel="0" collapsed="false">
      <c r="A520" s="95"/>
      <c r="C520" s="102"/>
      <c r="D520" s="102"/>
      <c r="E520" s="103"/>
      <c r="F520" s="178"/>
      <c r="G520" s="68"/>
      <c r="H520" s="180"/>
      <c r="I520" s="68"/>
      <c r="J520" s="68"/>
      <c r="K520" s="68"/>
      <c r="L520" s="200"/>
      <c r="M520" s="68"/>
      <c r="N520" s="200"/>
      <c r="O520" s="68"/>
      <c r="P520" s="68"/>
      <c r="Q520" s="68"/>
      <c r="R520" s="68"/>
      <c r="AMI520" s="1"/>
      <c r="AMJ520" s="1"/>
    </row>
    <row r="521" s="142" customFormat="true" ht="13.8" hidden="false" customHeight="false" outlineLevel="0" collapsed="false">
      <c r="A521" s="95"/>
      <c r="C521" s="102"/>
      <c r="D521" s="102"/>
      <c r="E521" s="103"/>
      <c r="F521" s="178"/>
      <c r="G521" s="68"/>
      <c r="H521" s="180"/>
      <c r="I521" s="68"/>
      <c r="J521" s="68"/>
      <c r="K521" s="68"/>
      <c r="L521" s="200"/>
      <c r="M521" s="68"/>
      <c r="N521" s="200"/>
      <c r="O521" s="68"/>
      <c r="P521" s="68"/>
      <c r="Q521" s="68"/>
      <c r="R521" s="68"/>
      <c r="AMI521" s="1"/>
      <c r="AMJ521" s="1"/>
    </row>
    <row r="522" s="142" customFormat="true" ht="13.8" hidden="false" customHeight="false" outlineLevel="0" collapsed="false">
      <c r="A522" s="95"/>
      <c r="C522" s="102"/>
      <c r="D522" s="102"/>
      <c r="E522" s="103"/>
      <c r="F522" s="178"/>
      <c r="G522" s="68"/>
      <c r="H522" s="180"/>
      <c r="I522" s="68"/>
      <c r="J522" s="68"/>
      <c r="K522" s="68"/>
      <c r="L522" s="200"/>
      <c r="M522" s="68"/>
      <c r="N522" s="200"/>
      <c r="O522" s="68"/>
      <c r="P522" s="68"/>
      <c r="Q522" s="68"/>
      <c r="R522" s="68"/>
      <c r="AMI522" s="1"/>
      <c r="AMJ522" s="1"/>
    </row>
    <row r="523" s="142" customFormat="true" ht="13.8" hidden="false" customHeight="false" outlineLevel="0" collapsed="false">
      <c r="A523" s="95"/>
      <c r="C523" s="102"/>
      <c r="D523" s="102"/>
      <c r="E523" s="103"/>
      <c r="F523" s="178"/>
      <c r="G523" s="68"/>
      <c r="H523" s="180"/>
      <c r="I523" s="68"/>
      <c r="J523" s="68"/>
      <c r="K523" s="68"/>
      <c r="L523" s="200"/>
      <c r="M523" s="68"/>
      <c r="N523" s="200"/>
      <c r="O523" s="68"/>
      <c r="P523" s="68"/>
      <c r="Q523" s="68"/>
      <c r="R523" s="68"/>
      <c r="AMI523" s="1"/>
      <c r="AMJ523" s="1"/>
    </row>
    <row r="524" s="142" customFormat="true" ht="13.8" hidden="false" customHeight="false" outlineLevel="0" collapsed="false">
      <c r="A524" s="95"/>
      <c r="C524" s="102"/>
      <c r="D524" s="102"/>
      <c r="E524" s="103"/>
      <c r="F524" s="178"/>
      <c r="G524" s="68"/>
      <c r="H524" s="180"/>
      <c r="I524" s="68"/>
      <c r="J524" s="68"/>
      <c r="K524" s="68"/>
      <c r="L524" s="200"/>
      <c r="M524" s="68"/>
      <c r="N524" s="200"/>
      <c r="O524" s="68"/>
      <c r="P524" s="68"/>
      <c r="Q524" s="68"/>
      <c r="R524" s="68"/>
      <c r="AMI524" s="1"/>
      <c r="AMJ524" s="1"/>
    </row>
    <row r="525" s="142" customFormat="true" ht="13.8" hidden="false" customHeight="false" outlineLevel="0" collapsed="false">
      <c r="A525" s="95"/>
      <c r="C525" s="102"/>
      <c r="D525" s="102"/>
      <c r="E525" s="103"/>
      <c r="F525" s="178"/>
      <c r="G525" s="68"/>
      <c r="H525" s="180"/>
      <c r="I525" s="68"/>
      <c r="J525" s="68"/>
      <c r="K525" s="68"/>
      <c r="L525" s="200"/>
      <c r="M525" s="68"/>
      <c r="N525" s="200"/>
      <c r="O525" s="68"/>
      <c r="P525" s="68"/>
      <c r="Q525" s="68"/>
      <c r="R525" s="68"/>
      <c r="AMI525" s="1"/>
      <c r="AMJ525" s="1"/>
    </row>
    <row r="526" s="142" customFormat="true" ht="13.8" hidden="false" customHeight="false" outlineLevel="0" collapsed="false">
      <c r="A526" s="95"/>
      <c r="C526" s="102"/>
      <c r="D526" s="102"/>
      <c r="E526" s="103"/>
      <c r="F526" s="178"/>
      <c r="G526" s="68"/>
      <c r="H526" s="180"/>
      <c r="I526" s="68"/>
      <c r="J526" s="68"/>
      <c r="K526" s="68"/>
      <c r="L526" s="200"/>
      <c r="M526" s="68"/>
      <c r="N526" s="200"/>
      <c r="O526" s="68"/>
      <c r="P526" s="68"/>
      <c r="Q526" s="68"/>
      <c r="R526" s="68"/>
      <c r="AMI526" s="1"/>
      <c r="AMJ526" s="1"/>
    </row>
    <row r="527" s="142" customFormat="true" ht="13.8" hidden="false" customHeight="false" outlineLevel="0" collapsed="false">
      <c r="A527" s="95"/>
      <c r="C527" s="102"/>
      <c r="D527" s="102"/>
      <c r="E527" s="103"/>
      <c r="F527" s="178"/>
      <c r="G527" s="68"/>
      <c r="H527" s="180"/>
      <c r="I527" s="68"/>
      <c r="J527" s="68"/>
      <c r="K527" s="68"/>
      <c r="L527" s="200"/>
      <c r="M527" s="68"/>
      <c r="N527" s="200"/>
      <c r="O527" s="68"/>
      <c r="P527" s="68"/>
      <c r="Q527" s="68"/>
      <c r="R527" s="68"/>
      <c r="AMI527" s="1"/>
      <c r="AMJ527" s="1"/>
    </row>
    <row r="528" s="142" customFormat="true" ht="13.8" hidden="false" customHeight="false" outlineLevel="0" collapsed="false">
      <c r="A528" s="95"/>
      <c r="C528" s="102"/>
      <c r="D528" s="102"/>
      <c r="E528" s="103"/>
      <c r="F528" s="178"/>
      <c r="G528" s="68"/>
      <c r="H528" s="180"/>
      <c r="I528" s="68"/>
      <c r="J528" s="68"/>
      <c r="K528" s="68"/>
      <c r="L528" s="200"/>
      <c r="M528" s="68"/>
      <c r="N528" s="200"/>
      <c r="O528" s="68"/>
      <c r="P528" s="68"/>
      <c r="Q528" s="68"/>
      <c r="R528" s="68"/>
      <c r="AMI528" s="1"/>
      <c r="AMJ528" s="1"/>
    </row>
    <row r="529" s="142" customFormat="true" ht="13.8" hidden="false" customHeight="false" outlineLevel="0" collapsed="false">
      <c r="A529" s="95"/>
      <c r="C529" s="102"/>
      <c r="D529" s="102"/>
      <c r="E529" s="103"/>
      <c r="F529" s="178"/>
      <c r="G529" s="68"/>
      <c r="H529" s="180"/>
      <c r="I529" s="68"/>
      <c r="J529" s="68"/>
      <c r="K529" s="68"/>
      <c r="L529" s="200"/>
      <c r="M529" s="68"/>
      <c r="N529" s="200"/>
      <c r="O529" s="68"/>
      <c r="P529" s="68"/>
      <c r="Q529" s="68"/>
      <c r="R529" s="68"/>
      <c r="AMI529" s="1"/>
      <c r="AMJ529" s="1"/>
    </row>
    <row r="530" s="142" customFormat="true" ht="13.8" hidden="false" customHeight="false" outlineLevel="0" collapsed="false">
      <c r="A530" s="95"/>
      <c r="C530" s="102"/>
      <c r="D530" s="102"/>
      <c r="E530" s="103"/>
      <c r="F530" s="178"/>
      <c r="G530" s="68"/>
      <c r="H530" s="180"/>
      <c r="I530" s="68"/>
      <c r="J530" s="68"/>
      <c r="K530" s="68"/>
      <c r="L530" s="200"/>
      <c r="M530" s="68"/>
      <c r="N530" s="200"/>
      <c r="O530" s="68"/>
      <c r="P530" s="68"/>
      <c r="Q530" s="68"/>
      <c r="R530" s="68"/>
      <c r="AMI530" s="1"/>
      <c r="AMJ530" s="1"/>
    </row>
    <row r="531" s="142" customFormat="true" ht="13.8" hidden="false" customHeight="false" outlineLevel="0" collapsed="false">
      <c r="A531" s="95"/>
      <c r="C531" s="102"/>
      <c r="D531" s="102"/>
      <c r="E531" s="103"/>
      <c r="F531" s="178"/>
      <c r="G531" s="68"/>
      <c r="H531" s="180"/>
      <c r="I531" s="68"/>
      <c r="J531" s="68"/>
      <c r="K531" s="68"/>
      <c r="L531" s="200"/>
      <c r="M531" s="68"/>
      <c r="N531" s="200"/>
      <c r="O531" s="68"/>
      <c r="P531" s="68"/>
      <c r="Q531" s="68"/>
      <c r="R531" s="68"/>
      <c r="AMI531" s="1"/>
      <c r="AMJ531" s="1"/>
    </row>
    <row r="532" s="142" customFormat="true" ht="13.8" hidden="false" customHeight="false" outlineLevel="0" collapsed="false">
      <c r="A532" s="95"/>
      <c r="C532" s="102"/>
      <c r="D532" s="102"/>
      <c r="E532" s="103"/>
      <c r="F532" s="178"/>
      <c r="G532" s="68"/>
      <c r="H532" s="180"/>
      <c r="I532" s="68"/>
      <c r="J532" s="68"/>
      <c r="K532" s="68"/>
      <c r="L532" s="200"/>
      <c r="M532" s="68"/>
      <c r="N532" s="200"/>
      <c r="O532" s="68"/>
      <c r="P532" s="68"/>
      <c r="Q532" s="68"/>
      <c r="R532" s="68"/>
      <c r="AMI532" s="1"/>
      <c r="AMJ532" s="1"/>
    </row>
    <row r="533" s="142" customFormat="true" ht="13.8" hidden="false" customHeight="false" outlineLevel="0" collapsed="false">
      <c r="A533" s="95"/>
      <c r="C533" s="102"/>
      <c r="D533" s="102"/>
      <c r="E533" s="103"/>
      <c r="F533" s="178"/>
      <c r="G533" s="68"/>
      <c r="H533" s="180"/>
      <c r="I533" s="68"/>
      <c r="J533" s="68"/>
      <c r="K533" s="68"/>
      <c r="L533" s="200"/>
      <c r="M533" s="68"/>
      <c r="N533" s="200"/>
      <c r="O533" s="68"/>
      <c r="P533" s="68"/>
      <c r="Q533" s="68"/>
      <c r="R533" s="68"/>
      <c r="AMI533" s="1"/>
      <c r="AMJ533" s="1"/>
    </row>
    <row r="534" s="142" customFormat="true" ht="13.8" hidden="false" customHeight="false" outlineLevel="0" collapsed="false">
      <c r="A534" s="95"/>
      <c r="C534" s="102"/>
      <c r="D534" s="102"/>
      <c r="E534" s="103"/>
      <c r="F534" s="178"/>
      <c r="G534" s="68"/>
      <c r="H534" s="180"/>
      <c r="I534" s="68"/>
      <c r="J534" s="68"/>
      <c r="K534" s="68"/>
      <c r="L534" s="200"/>
      <c r="M534" s="68"/>
      <c r="N534" s="200"/>
      <c r="O534" s="68"/>
      <c r="P534" s="68"/>
      <c r="Q534" s="68"/>
      <c r="R534" s="68"/>
      <c r="AMI534" s="1"/>
      <c r="AMJ534" s="1"/>
    </row>
    <row r="535" s="142" customFormat="true" ht="13.8" hidden="false" customHeight="false" outlineLevel="0" collapsed="false">
      <c r="A535" s="95"/>
      <c r="C535" s="102"/>
      <c r="D535" s="102"/>
      <c r="E535" s="103"/>
      <c r="F535" s="178"/>
      <c r="G535" s="68"/>
      <c r="H535" s="180"/>
      <c r="I535" s="68"/>
      <c r="J535" s="68"/>
      <c r="K535" s="68"/>
      <c r="L535" s="200"/>
      <c r="M535" s="68"/>
      <c r="N535" s="200"/>
      <c r="O535" s="68"/>
      <c r="P535" s="68"/>
      <c r="Q535" s="68"/>
      <c r="R535" s="68"/>
      <c r="AMI535" s="1"/>
      <c r="AMJ535" s="1"/>
    </row>
    <row r="536" s="142" customFormat="true" ht="13.8" hidden="false" customHeight="false" outlineLevel="0" collapsed="false">
      <c r="A536" s="95"/>
      <c r="C536" s="102"/>
      <c r="D536" s="102"/>
      <c r="E536" s="103"/>
      <c r="F536" s="178"/>
      <c r="G536" s="68"/>
      <c r="H536" s="180"/>
      <c r="I536" s="68"/>
      <c r="J536" s="68"/>
      <c r="K536" s="68"/>
      <c r="L536" s="200"/>
      <c r="M536" s="68"/>
      <c r="N536" s="200"/>
      <c r="O536" s="68"/>
      <c r="P536" s="68"/>
      <c r="Q536" s="68"/>
      <c r="R536" s="68"/>
      <c r="AMI536" s="1"/>
      <c r="AMJ536" s="1"/>
    </row>
    <row r="537" s="142" customFormat="true" ht="13.8" hidden="false" customHeight="false" outlineLevel="0" collapsed="false">
      <c r="A537" s="95"/>
      <c r="C537" s="102"/>
      <c r="D537" s="102"/>
      <c r="E537" s="103"/>
      <c r="F537" s="178"/>
      <c r="G537" s="68"/>
      <c r="H537" s="180"/>
      <c r="I537" s="68"/>
      <c r="J537" s="68"/>
      <c r="K537" s="68"/>
      <c r="L537" s="200"/>
      <c r="M537" s="68"/>
      <c r="N537" s="200"/>
      <c r="O537" s="68"/>
      <c r="P537" s="68"/>
      <c r="Q537" s="68"/>
      <c r="R537" s="68"/>
      <c r="AMI537" s="1"/>
      <c r="AMJ537" s="1"/>
    </row>
    <row r="538" s="142" customFormat="true" ht="13.8" hidden="false" customHeight="false" outlineLevel="0" collapsed="false">
      <c r="A538" s="95"/>
      <c r="C538" s="102"/>
      <c r="D538" s="102"/>
      <c r="E538" s="103"/>
      <c r="F538" s="178"/>
      <c r="G538" s="68"/>
      <c r="H538" s="180"/>
      <c r="I538" s="68"/>
      <c r="J538" s="68"/>
      <c r="K538" s="68"/>
      <c r="L538" s="200"/>
      <c r="M538" s="68"/>
      <c r="N538" s="200"/>
      <c r="O538" s="68"/>
      <c r="P538" s="68"/>
      <c r="Q538" s="68"/>
      <c r="R538" s="68"/>
      <c r="AMI538" s="1"/>
      <c r="AMJ538" s="1"/>
    </row>
    <row r="539" s="142" customFormat="true" ht="13.8" hidden="false" customHeight="false" outlineLevel="0" collapsed="false">
      <c r="A539" s="95"/>
      <c r="C539" s="102"/>
      <c r="D539" s="102"/>
      <c r="E539" s="103"/>
      <c r="F539" s="178"/>
      <c r="G539" s="68"/>
      <c r="H539" s="180"/>
      <c r="I539" s="68"/>
      <c r="J539" s="68"/>
      <c r="K539" s="68"/>
      <c r="L539" s="200"/>
      <c r="M539" s="68"/>
      <c r="N539" s="200"/>
      <c r="O539" s="68"/>
      <c r="P539" s="68"/>
      <c r="Q539" s="68"/>
      <c r="R539" s="68"/>
      <c r="AMI539" s="1"/>
      <c r="AMJ539" s="1"/>
    </row>
    <row r="540" s="142" customFormat="true" ht="13.8" hidden="false" customHeight="false" outlineLevel="0" collapsed="false">
      <c r="A540" s="95"/>
      <c r="C540" s="102"/>
      <c r="D540" s="102"/>
      <c r="E540" s="103"/>
      <c r="F540" s="178"/>
      <c r="G540" s="68"/>
      <c r="H540" s="180"/>
      <c r="I540" s="68"/>
      <c r="J540" s="68"/>
      <c r="K540" s="68"/>
      <c r="L540" s="200"/>
      <c r="M540" s="68"/>
      <c r="N540" s="200"/>
      <c r="O540" s="68"/>
      <c r="P540" s="68"/>
      <c r="Q540" s="68"/>
      <c r="R540" s="68"/>
      <c r="AMI540" s="1"/>
      <c r="AMJ540" s="1"/>
    </row>
    <row r="541" s="142" customFormat="true" ht="13.8" hidden="false" customHeight="false" outlineLevel="0" collapsed="false">
      <c r="A541" s="95"/>
      <c r="C541" s="102"/>
      <c r="D541" s="102"/>
      <c r="E541" s="103"/>
      <c r="F541" s="178"/>
      <c r="G541" s="68"/>
      <c r="H541" s="180"/>
      <c r="I541" s="68"/>
      <c r="J541" s="68"/>
      <c r="K541" s="68"/>
      <c r="L541" s="200"/>
      <c r="M541" s="68"/>
      <c r="N541" s="200"/>
      <c r="O541" s="68"/>
      <c r="P541" s="68"/>
      <c r="Q541" s="68"/>
      <c r="R541" s="68"/>
      <c r="AMI541" s="1"/>
      <c r="AMJ541" s="1"/>
    </row>
    <row r="542" s="142" customFormat="true" ht="13.8" hidden="false" customHeight="false" outlineLevel="0" collapsed="false">
      <c r="A542" s="95"/>
      <c r="C542" s="102"/>
      <c r="D542" s="102"/>
      <c r="E542" s="103"/>
      <c r="F542" s="178"/>
      <c r="G542" s="68"/>
      <c r="H542" s="180"/>
      <c r="I542" s="68"/>
      <c r="J542" s="68"/>
      <c r="K542" s="68"/>
      <c r="L542" s="200"/>
      <c r="M542" s="68"/>
      <c r="N542" s="200"/>
      <c r="O542" s="68"/>
      <c r="P542" s="68"/>
      <c r="Q542" s="68"/>
      <c r="R542" s="68"/>
      <c r="AMI542" s="1"/>
      <c r="AMJ542" s="1"/>
    </row>
    <row r="543" s="142" customFormat="true" ht="13.8" hidden="false" customHeight="false" outlineLevel="0" collapsed="false">
      <c r="A543" s="95"/>
      <c r="C543" s="102"/>
      <c r="D543" s="102"/>
      <c r="E543" s="103"/>
      <c r="F543" s="178"/>
      <c r="G543" s="68"/>
      <c r="H543" s="180"/>
      <c r="I543" s="68"/>
      <c r="J543" s="68"/>
      <c r="K543" s="68"/>
      <c r="L543" s="200"/>
      <c r="M543" s="68"/>
      <c r="N543" s="200"/>
      <c r="O543" s="68"/>
      <c r="P543" s="68"/>
      <c r="Q543" s="68"/>
      <c r="R543" s="68"/>
      <c r="AMI543" s="1"/>
      <c r="AMJ543" s="1"/>
    </row>
    <row r="544" s="142" customFormat="true" ht="13.8" hidden="false" customHeight="false" outlineLevel="0" collapsed="false">
      <c r="A544" s="95"/>
      <c r="C544" s="102"/>
      <c r="D544" s="102"/>
      <c r="E544" s="103"/>
      <c r="F544" s="178"/>
      <c r="G544" s="68"/>
      <c r="H544" s="180"/>
      <c r="I544" s="68"/>
      <c r="J544" s="68"/>
      <c r="K544" s="68"/>
      <c r="L544" s="200"/>
      <c r="M544" s="68"/>
      <c r="N544" s="200"/>
      <c r="O544" s="68"/>
      <c r="P544" s="68"/>
      <c r="Q544" s="68"/>
      <c r="R544" s="68"/>
      <c r="AMI544" s="1"/>
      <c r="AMJ544" s="1"/>
    </row>
    <row r="545" s="142" customFormat="true" ht="13.8" hidden="false" customHeight="false" outlineLevel="0" collapsed="false">
      <c r="A545" s="95"/>
      <c r="C545" s="102"/>
      <c r="D545" s="102"/>
      <c r="E545" s="103"/>
      <c r="F545" s="178"/>
      <c r="G545" s="68"/>
      <c r="H545" s="180"/>
      <c r="I545" s="68"/>
      <c r="J545" s="68"/>
      <c r="K545" s="68"/>
      <c r="L545" s="200"/>
      <c r="M545" s="68"/>
      <c r="N545" s="200"/>
      <c r="O545" s="68"/>
      <c r="P545" s="68"/>
      <c r="Q545" s="68"/>
      <c r="R545" s="68"/>
      <c r="AMI545" s="1"/>
      <c r="AMJ545" s="1"/>
    </row>
    <row r="546" s="142" customFormat="true" ht="13.8" hidden="false" customHeight="false" outlineLevel="0" collapsed="false">
      <c r="A546" s="95"/>
      <c r="C546" s="102"/>
      <c r="D546" s="102"/>
      <c r="E546" s="103"/>
      <c r="F546" s="178"/>
      <c r="G546" s="68"/>
      <c r="H546" s="180"/>
      <c r="I546" s="68"/>
      <c r="J546" s="68"/>
      <c r="K546" s="68"/>
      <c r="L546" s="200"/>
      <c r="M546" s="68"/>
      <c r="N546" s="200"/>
      <c r="O546" s="68"/>
      <c r="P546" s="68"/>
      <c r="Q546" s="68"/>
      <c r="R546" s="68"/>
      <c r="AMI546" s="1"/>
      <c r="AMJ546" s="1"/>
    </row>
    <row r="547" s="142" customFormat="true" ht="13.8" hidden="false" customHeight="false" outlineLevel="0" collapsed="false">
      <c r="A547" s="95"/>
      <c r="C547" s="102"/>
      <c r="D547" s="102"/>
      <c r="E547" s="103"/>
      <c r="F547" s="178"/>
      <c r="G547" s="68"/>
      <c r="H547" s="180"/>
      <c r="I547" s="68"/>
      <c r="J547" s="68"/>
      <c r="K547" s="68"/>
      <c r="L547" s="200"/>
      <c r="M547" s="68"/>
      <c r="N547" s="200"/>
      <c r="O547" s="68"/>
      <c r="P547" s="68"/>
      <c r="Q547" s="68"/>
      <c r="R547" s="68"/>
      <c r="AMI547" s="1"/>
      <c r="AMJ547" s="1"/>
    </row>
    <row r="548" s="142" customFormat="true" ht="13.8" hidden="false" customHeight="false" outlineLevel="0" collapsed="false">
      <c r="A548" s="95"/>
      <c r="C548" s="102"/>
      <c r="D548" s="102"/>
      <c r="E548" s="103"/>
      <c r="F548" s="178"/>
      <c r="G548" s="68"/>
      <c r="H548" s="180"/>
      <c r="I548" s="68"/>
      <c r="J548" s="68"/>
      <c r="K548" s="68"/>
      <c r="L548" s="200"/>
      <c r="M548" s="68"/>
      <c r="N548" s="200"/>
      <c r="O548" s="68"/>
      <c r="P548" s="68"/>
      <c r="Q548" s="68"/>
      <c r="R548" s="68"/>
      <c r="AMI548" s="1"/>
      <c r="AMJ548" s="1"/>
    </row>
    <row r="549" s="142" customFormat="true" ht="13.8" hidden="false" customHeight="false" outlineLevel="0" collapsed="false">
      <c r="A549" s="95"/>
      <c r="C549" s="102"/>
      <c r="D549" s="102"/>
      <c r="E549" s="103"/>
      <c r="F549" s="178"/>
      <c r="G549" s="68"/>
      <c r="H549" s="180"/>
      <c r="I549" s="68"/>
      <c r="J549" s="68"/>
      <c r="K549" s="68"/>
      <c r="L549" s="200"/>
      <c r="M549" s="68"/>
      <c r="N549" s="200"/>
      <c r="O549" s="68"/>
      <c r="P549" s="68"/>
      <c r="Q549" s="68"/>
      <c r="R549" s="68"/>
      <c r="AMI549" s="1"/>
      <c r="AMJ549" s="1"/>
    </row>
    <row r="550" s="142" customFormat="true" ht="13.8" hidden="false" customHeight="false" outlineLevel="0" collapsed="false">
      <c r="A550" s="95"/>
      <c r="C550" s="102"/>
      <c r="D550" s="102"/>
      <c r="E550" s="103"/>
      <c r="F550" s="178"/>
      <c r="G550" s="68"/>
      <c r="H550" s="180"/>
      <c r="I550" s="68"/>
      <c r="J550" s="68"/>
      <c r="K550" s="68"/>
      <c r="L550" s="200"/>
      <c r="M550" s="68"/>
      <c r="N550" s="200"/>
      <c r="O550" s="68"/>
      <c r="P550" s="68"/>
      <c r="Q550" s="68"/>
      <c r="R550" s="68"/>
      <c r="AMI550" s="1"/>
      <c r="AMJ550" s="1"/>
    </row>
    <row r="551" s="142" customFormat="true" ht="13.8" hidden="false" customHeight="false" outlineLevel="0" collapsed="false">
      <c r="A551" s="95"/>
      <c r="C551" s="102"/>
      <c r="D551" s="102"/>
      <c r="E551" s="103"/>
      <c r="F551" s="178"/>
      <c r="G551" s="68"/>
      <c r="H551" s="180"/>
      <c r="I551" s="68"/>
      <c r="J551" s="68"/>
      <c r="K551" s="68"/>
      <c r="L551" s="200"/>
      <c r="M551" s="68"/>
      <c r="N551" s="200"/>
      <c r="O551" s="68"/>
      <c r="P551" s="68"/>
      <c r="Q551" s="68"/>
      <c r="R551" s="68"/>
      <c r="AMI551" s="1"/>
      <c r="AMJ551" s="1"/>
    </row>
    <row r="552" s="142" customFormat="true" ht="13.8" hidden="false" customHeight="false" outlineLevel="0" collapsed="false">
      <c r="A552" s="95"/>
      <c r="C552" s="102"/>
      <c r="D552" s="102"/>
      <c r="E552" s="103"/>
      <c r="F552" s="178"/>
      <c r="G552" s="68"/>
      <c r="H552" s="180"/>
      <c r="I552" s="68"/>
      <c r="J552" s="68"/>
      <c r="K552" s="68"/>
      <c r="L552" s="200"/>
      <c r="M552" s="68"/>
      <c r="N552" s="200"/>
      <c r="O552" s="68"/>
      <c r="P552" s="68"/>
      <c r="Q552" s="68"/>
      <c r="R552" s="68"/>
      <c r="AMI552" s="1"/>
      <c r="AMJ552" s="1"/>
    </row>
    <row r="553" s="142" customFormat="true" ht="13.8" hidden="false" customHeight="false" outlineLevel="0" collapsed="false">
      <c r="A553" s="95"/>
      <c r="C553" s="102"/>
      <c r="D553" s="102"/>
      <c r="E553" s="103"/>
      <c r="F553" s="178"/>
      <c r="G553" s="68"/>
      <c r="H553" s="180"/>
      <c r="I553" s="68"/>
      <c r="J553" s="68"/>
      <c r="K553" s="68"/>
      <c r="L553" s="200"/>
      <c r="M553" s="68"/>
      <c r="N553" s="200"/>
      <c r="O553" s="68"/>
      <c r="P553" s="68"/>
      <c r="Q553" s="68"/>
      <c r="R553" s="68"/>
      <c r="AMI553" s="1"/>
      <c r="AMJ553" s="1"/>
    </row>
    <row r="554" s="142" customFormat="true" ht="13.8" hidden="false" customHeight="false" outlineLevel="0" collapsed="false">
      <c r="A554" s="95"/>
      <c r="C554" s="102"/>
      <c r="D554" s="102"/>
      <c r="E554" s="103"/>
      <c r="F554" s="178"/>
      <c r="G554" s="68"/>
      <c r="H554" s="180"/>
      <c r="I554" s="68"/>
      <c r="J554" s="68"/>
      <c r="K554" s="68"/>
      <c r="L554" s="200"/>
      <c r="M554" s="68"/>
      <c r="N554" s="200"/>
      <c r="O554" s="68"/>
      <c r="P554" s="68"/>
      <c r="Q554" s="68"/>
      <c r="R554" s="68"/>
      <c r="AMI554" s="1"/>
      <c r="AMJ554" s="1"/>
    </row>
    <row r="555" s="142" customFormat="true" ht="13.8" hidden="false" customHeight="false" outlineLevel="0" collapsed="false">
      <c r="A555" s="95"/>
      <c r="C555" s="102"/>
      <c r="D555" s="102"/>
      <c r="E555" s="103"/>
      <c r="F555" s="178"/>
      <c r="G555" s="68"/>
      <c r="H555" s="180"/>
      <c r="I555" s="68"/>
      <c r="J555" s="68"/>
      <c r="K555" s="68"/>
      <c r="L555" s="200"/>
      <c r="M555" s="68"/>
      <c r="N555" s="200"/>
      <c r="O555" s="68"/>
      <c r="P555" s="68"/>
      <c r="Q555" s="68"/>
      <c r="R555" s="68"/>
      <c r="AMI555" s="1"/>
      <c r="AMJ555" s="1"/>
    </row>
    <row r="556" s="142" customFormat="true" ht="13.8" hidden="false" customHeight="false" outlineLevel="0" collapsed="false">
      <c r="A556" s="95"/>
      <c r="C556" s="102"/>
      <c r="D556" s="102"/>
      <c r="E556" s="103"/>
      <c r="F556" s="178"/>
      <c r="G556" s="68"/>
      <c r="H556" s="180"/>
      <c r="I556" s="68"/>
      <c r="J556" s="68"/>
      <c r="K556" s="68"/>
      <c r="L556" s="200"/>
      <c r="M556" s="68"/>
      <c r="N556" s="200"/>
      <c r="O556" s="68"/>
      <c r="P556" s="68"/>
      <c r="Q556" s="68"/>
      <c r="R556" s="68"/>
      <c r="AMI556" s="1"/>
      <c r="AMJ556" s="1"/>
    </row>
    <row r="557" s="142" customFormat="true" ht="13.8" hidden="false" customHeight="false" outlineLevel="0" collapsed="false">
      <c r="A557" s="95"/>
      <c r="C557" s="102"/>
      <c r="D557" s="102"/>
      <c r="E557" s="103"/>
      <c r="F557" s="178"/>
      <c r="G557" s="68"/>
      <c r="H557" s="180"/>
      <c r="I557" s="68"/>
      <c r="J557" s="68"/>
      <c r="K557" s="68"/>
      <c r="L557" s="200"/>
      <c r="M557" s="68"/>
      <c r="N557" s="200"/>
      <c r="O557" s="68"/>
      <c r="P557" s="68"/>
      <c r="Q557" s="68"/>
      <c r="R557" s="68"/>
      <c r="AMI557" s="1"/>
      <c r="AMJ557" s="1"/>
    </row>
    <row r="558" s="142" customFormat="true" ht="13.8" hidden="false" customHeight="false" outlineLevel="0" collapsed="false">
      <c r="A558" s="95"/>
      <c r="C558" s="102"/>
      <c r="D558" s="102"/>
      <c r="E558" s="103"/>
      <c r="F558" s="178"/>
      <c r="G558" s="68"/>
      <c r="H558" s="180"/>
      <c r="I558" s="68"/>
      <c r="J558" s="68"/>
      <c r="K558" s="68"/>
      <c r="L558" s="200"/>
      <c r="M558" s="68"/>
      <c r="N558" s="200"/>
      <c r="O558" s="68"/>
      <c r="P558" s="68"/>
      <c r="Q558" s="68"/>
      <c r="R558" s="68"/>
      <c r="AMI558" s="1"/>
      <c r="AMJ558" s="1"/>
    </row>
    <row r="559" s="142" customFormat="true" ht="13.8" hidden="false" customHeight="false" outlineLevel="0" collapsed="false">
      <c r="A559" s="95"/>
      <c r="C559" s="102"/>
      <c r="D559" s="102"/>
      <c r="E559" s="103"/>
      <c r="F559" s="178"/>
      <c r="G559" s="68"/>
      <c r="H559" s="180"/>
      <c r="I559" s="68"/>
      <c r="J559" s="68"/>
      <c r="K559" s="68"/>
      <c r="L559" s="200"/>
      <c r="M559" s="68"/>
      <c r="N559" s="200"/>
      <c r="O559" s="68"/>
      <c r="P559" s="68"/>
      <c r="Q559" s="68"/>
      <c r="R559" s="68"/>
      <c r="AMI559" s="1"/>
      <c r="AMJ559" s="1"/>
    </row>
    <row r="560" s="142" customFormat="true" ht="13.8" hidden="false" customHeight="false" outlineLevel="0" collapsed="false">
      <c r="A560" s="95"/>
      <c r="C560" s="102"/>
      <c r="D560" s="102"/>
      <c r="E560" s="103"/>
      <c r="F560" s="178"/>
      <c r="G560" s="68"/>
      <c r="H560" s="180"/>
      <c r="I560" s="68"/>
      <c r="J560" s="68"/>
      <c r="K560" s="68"/>
      <c r="L560" s="200"/>
      <c r="M560" s="68"/>
      <c r="N560" s="200"/>
      <c r="O560" s="68"/>
      <c r="P560" s="68"/>
      <c r="Q560" s="68"/>
      <c r="R560" s="68"/>
      <c r="AMI560" s="1"/>
      <c r="AMJ560" s="1"/>
    </row>
    <row r="561" s="142" customFormat="true" ht="13.8" hidden="false" customHeight="false" outlineLevel="0" collapsed="false">
      <c r="A561" s="95"/>
      <c r="C561" s="102"/>
      <c r="D561" s="102"/>
      <c r="E561" s="103"/>
      <c r="F561" s="178"/>
      <c r="G561" s="68"/>
      <c r="H561" s="180"/>
      <c r="I561" s="68"/>
      <c r="J561" s="68"/>
      <c r="K561" s="68"/>
      <c r="L561" s="200"/>
      <c r="M561" s="68"/>
      <c r="N561" s="200"/>
      <c r="O561" s="68"/>
      <c r="P561" s="68"/>
      <c r="Q561" s="68"/>
      <c r="R561" s="68"/>
      <c r="AMI561" s="1"/>
      <c r="AMJ561" s="1"/>
    </row>
    <row r="562" s="142" customFormat="true" ht="13.8" hidden="false" customHeight="false" outlineLevel="0" collapsed="false">
      <c r="A562" s="95"/>
      <c r="C562" s="102"/>
      <c r="D562" s="102"/>
      <c r="E562" s="103"/>
      <c r="F562" s="178"/>
      <c r="G562" s="68"/>
      <c r="H562" s="180"/>
      <c r="I562" s="68"/>
      <c r="J562" s="68"/>
      <c r="K562" s="68"/>
      <c r="L562" s="200"/>
      <c r="M562" s="68"/>
      <c r="N562" s="200"/>
      <c r="O562" s="68"/>
      <c r="P562" s="68"/>
      <c r="Q562" s="68"/>
      <c r="R562" s="68"/>
      <c r="AMI562" s="1"/>
      <c r="AMJ562" s="1"/>
    </row>
    <row r="563" s="142" customFormat="true" ht="13.8" hidden="false" customHeight="false" outlineLevel="0" collapsed="false">
      <c r="A563" s="95"/>
      <c r="C563" s="102"/>
      <c r="D563" s="102"/>
      <c r="E563" s="103"/>
      <c r="F563" s="178"/>
      <c r="G563" s="68"/>
      <c r="H563" s="180"/>
      <c r="I563" s="68"/>
      <c r="J563" s="68"/>
      <c r="K563" s="68"/>
      <c r="L563" s="200"/>
      <c r="M563" s="68"/>
      <c r="N563" s="200"/>
      <c r="O563" s="68"/>
      <c r="P563" s="68"/>
      <c r="Q563" s="68"/>
      <c r="R563" s="68"/>
      <c r="AMI563" s="1"/>
      <c r="AMJ563" s="1"/>
    </row>
    <row r="564" s="142" customFormat="true" ht="13.8" hidden="false" customHeight="false" outlineLevel="0" collapsed="false">
      <c r="A564" s="95"/>
      <c r="C564" s="102"/>
      <c r="D564" s="102"/>
      <c r="E564" s="103"/>
      <c r="F564" s="178"/>
      <c r="G564" s="68"/>
      <c r="H564" s="180"/>
      <c r="I564" s="68"/>
      <c r="J564" s="68"/>
      <c r="K564" s="68"/>
      <c r="L564" s="200"/>
      <c r="M564" s="68"/>
      <c r="N564" s="200"/>
      <c r="O564" s="68"/>
      <c r="P564" s="68"/>
      <c r="Q564" s="68"/>
      <c r="R564" s="68"/>
      <c r="AMI564" s="1"/>
      <c r="AMJ564" s="1"/>
    </row>
    <row r="565" s="142" customFormat="true" ht="13.8" hidden="false" customHeight="false" outlineLevel="0" collapsed="false">
      <c r="A565" s="95"/>
      <c r="C565" s="102"/>
      <c r="D565" s="102"/>
      <c r="E565" s="103"/>
      <c r="F565" s="178"/>
      <c r="G565" s="68"/>
      <c r="H565" s="180"/>
      <c r="I565" s="68"/>
      <c r="J565" s="68"/>
      <c r="K565" s="68"/>
      <c r="L565" s="200"/>
      <c r="M565" s="68"/>
      <c r="N565" s="200"/>
      <c r="O565" s="68"/>
      <c r="P565" s="68"/>
      <c r="Q565" s="68"/>
      <c r="R565" s="68"/>
      <c r="AMI565" s="1"/>
      <c r="AMJ565" s="1"/>
    </row>
    <row r="566" s="142" customFormat="true" ht="13.8" hidden="false" customHeight="false" outlineLevel="0" collapsed="false">
      <c r="A566" s="95"/>
      <c r="C566" s="102"/>
      <c r="D566" s="102"/>
      <c r="E566" s="103"/>
      <c r="F566" s="178"/>
      <c r="G566" s="68"/>
      <c r="H566" s="180"/>
      <c r="I566" s="68"/>
      <c r="J566" s="68"/>
      <c r="K566" s="68"/>
      <c r="L566" s="200"/>
      <c r="M566" s="68"/>
      <c r="N566" s="200"/>
      <c r="O566" s="68"/>
      <c r="P566" s="68"/>
      <c r="Q566" s="68"/>
      <c r="R566" s="68"/>
      <c r="AMI566" s="1"/>
      <c r="AMJ566" s="1"/>
    </row>
    <row r="567" s="142" customFormat="true" ht="13.8" hidden="false" customHeight="false" outlineLevel="0" collapsed="false">
      <c r="A567" s="95"/>
      <c r="C567" s="102"/>
      <c r="D567" s="102"/>
      <c r="E567" s="103"/>
      <c r="F567" s="178"/>
      <c r="G567" s="68"/>
      <c r="H567" s="180"/>
      <c r="I567" s="68"/>
      <c r="J567" s="68"/>
      <c r="K567" s="68"/>
      <c r="L567" s="200"/>
      <c r="M567" s="68"/>
      <c r="N567" s="200"/>
      <c r="O567" s="68"/>
      <c r="P567" s="68"/>
      <c r="Q567" s="68"/>
      <c r="R567" s="68"/>
      <c r="AMI567" s="1"/>
      <c r="AMJ567" s="1"/>
    </row>
    <row r="568" s="142" customFormat="true" ht="13.8" hidden="false" customHeight="false" outlineLevel="0" collapsed="false">
      <c r="A568" s="95"/>
      <c r="C568" s="102"/>
      <c r="D568" s="102"/>
      <c r="E568" s="103"/>
      <c r="F568" s="178"/>
      <c r="G568" s="68"/>
      <c r="H568" s="180"/>
      <c r="I568" s="68"/>
      <c r="J568" s="68"/>
      <c r="K568" s="68"/>
      <c r="L568" s="200"/>
      <c r="M568" s="68"/>
      <c r="N568" s="200"/>
      <c r="O568" s="68"/>
      <c r="P568" s="68"/>
      <c r="Q568" s="68"/>
      <c r="R568" s="68"/>
      <c r="AMI568" s="1"/>
      <c r="AMJ568" s="1"/>
    </row>
    <row r="569" s="142" customFormat="true" ht="13.8" hidden="false" customHeight="false" outlineLevel="0" collapsed="false">
      <c r="A569" s="95"/>
      <c r="C569" s="102"/>
      <c r="D569" s="102"/>
      <c r="E569" s="103"/>
      <c r="F569" s="178"/>
      <c r="G569" s="68"/>
      <c r="H569" s="180"/>
      <c r="I569" s="68"/>
      <c r="J569" s="68"/>
      <c r="K569" s="68"/>
      <c r="L569" s="200"/>
      <c r="M569" s="68"/>
      <c r="N569" s="200"/>
      <c r="O569" s="68"/>
      <c r="P569" s="68"/>
      <c r="Q569" s="68"/>
      <c r="R569" s="68"/>
      <c r="AMI569" s="1"/>
      <c r="AMJ569" s="1"/>
    </row>
    <row r="570" s="142" customFormat="true" ht="13.8" hidden="false" customHeight="false" outlineLevel="0" collapsed="false">
      <c r="A570" s="95"/>
      <c r="C570" s="102"/>
      <c r="D570" s="102"/>
      <c r="E570" s="103"/>
      <c r="F570" s="178"/>
      <c r="G570" s="68"/>
      <c r="H570" s="180"/>
      <c r="I570" s="68"/>
      <c r="J570" s="68"/>
      <c r="K570" s="68"/>
      <c r="L570" s="200"/>
      <c r="M570" s="68"/>
      <c r="N570" s="200"/>
      <c r="O570" s="68"/>
      <c r="P570" s="68"/>
      <c r="Q570" s="68"/>
      <c r="R570" s="68"/>
      <c r="AMI570" s="1"/>
      <c r="AMJ570" s="1"/>
    </row>
    <row r="571" s="142" customFormat="true" ht="13.8" hidden="false" customHeight="false" outlineLevel="0" collapsed="false">
      <c r="A571" s="95"/>
      <c r="C571" s="102"/>
      <c r="D571" s="102"/>
      <c r="E571" s="103"/>
      <c r="F571" s="178"/>
      <c r="G571" s="68"/>
      <c r="H571" s="180"/>
      <c r="I571" s="68"/>
      <c r="J571" s="68"/>
      <c r="K571" s="68"/>
      <c r="L571" s="200"/>
      <c r="M571" s="68"/>
      <c r="N571" s="200"/>
      <c r="O571" s="68"/>
      <c r="P571" s="68"/>
      <c r="Q571" s="68"/>
      <c r="R571" s="68"/>
      <c r="AMI571" s="1"/>
      <c r="AMJ571" s="1"/>
    </row>
    <row r="572" s="142" customFormat="true" ht="13.8" hidden="false" customHeight="false" outlineLevel="0" collapsed="false">
      <c r="A572" s="95"/>
      <c r="C572" s="102"/>
      <c r="D572" s="102"/>
      <c r="E572" s="103"/>
      <c r="F572" s="178"/>
      <c r="G572" s="68"/>
      <c r="H572" s="180"/>
      <c r="I572" s="68"/>
      <c r="J572" s="68"/>
      <c r="K572" s="68"/>
      <c r="L572" s="200"/>
      <c r="M572" s="68"/>
      <c r="N572" s="200"/>
      <c r="O572" s="68"/>
      <c r="P572" s="68"/>
      <c r="Q572" s="68"/>
      <c r="R572" s="68"/>
      <c r="AMI572" s="1"/>
      <c r="AMJ572" s="1"/>
    </row>
    <row r="573" s="142" customFormat="true" ht="13.8" hidden="false" customHeight="false" outlineLevel="0" collapsed="false">
      <c r="A573" s="95"/>
      <c r="C573" s="102"/>
      <c r="D573" s="102"/>
      <c r="E573" s="103"/>
      <c r="F573" s="178"/>
      <c r="G573" s="68"/>
      <c r="H573" s="180"/>
      <c r="I573" s="68"/>
      <c r="J573" s="68"/>
      <c r="K573" s="68"/>
      <c r="L573" s="200"/>
      <c r="M573" s="68"/>
      <c r="N573" s="200"/>
      <c r="O573" s="68"/>
      <c r="P573" s="68"/>
      <c r="Q573" s="68"/>
      <c r="R573" s="68"/>
      <c r="AMI573" s="1"/>
      <c r="AMJ573" s="1"/>
    </row>
    <row r="574" s="142" customFormat="true" ht="13.8" hidden="false" customHeight="false" outlineLevel="0" collapsed="false">
      <c r="A574" s="95"/>
      <c r="C574" s="102"/>
      <c r="D574" s="102"/>
      <c r="E574" s="103"/>
      <c r="F574" s="178"/>
      <c r="G574" s="68"/>
      <c r="H574" s="180"/>
      <c r="I574" s="68"/>
      <c r="J574" s="68"/>
      <c r="K574" s="68"/>
      <c r="L574" s="200"/>
      <c r="M574" s="68"/>
      <c r="N574" s="200"/>
      <c r="O574" s="68"/>
      <c r="P574" s="68"/>
      <c r="Q574" s="68"/>
      <c r="R574" s="68"/>
      <c r="AMI574" s="1"/>
      <c r="AMJ574" s="1"/>
    </row>
    <row r="575" s="142" customFormat="true" ht="13.8" hidden="false" customHeight="false" outlineLevel="0" collapsed="false">
      <c r="A575" s="95"/>
      <c r="C575" s="102"/>
      <c r="D575" s="102"/>
      <c r="E575" s="103"/>
      <c r="F575" s="178"/>
      <c r="G575" s="68"/>
      <c r="H575" s="180"/>
      <c r="I575" s="68"/>
      <c r="J575" s="68"/>
      <c r="K575" s="68"/>
      <c r="L575" s="200"/>
      <c r="M575" s="68"/>
      <c r="N575" s="200"/>
      <c r="O575" s="68"/>
      <c r="P575" s="68"/>
      <c r="Q575" s="68"/>
      <c r="R575" s="68"/>
      <c r="AMI575" s="1"/>
      <c r="AMJ575" s="1"/>
    </row>
    <row r="576" s="142" customFormat="true" ht="13.8" hidden="false" customHeight="false" outlineLevel="0" collapsed="false">
      <c r="A576" s="95"/>
      <c r="C576" s="102"/>
      <c r="D576" s="102"/>
      <c r="E576" s="103"/>
      <c r="F576" s="178"/>
      <c r="G576" s="68"/>
      <c r="H576" s="180"/>
      <c r="I576" s="68"/>
      <c r="J576" s="68"/>
      <c r="K576" s="68"/>
      <c r="L576" s="200"/>
      <c r="M576" s="68"/>
      <c r="N576" s="200"/>
      <c r="O576" s="68"/>
      <c r="P576" s="68"/>
      <c r="Q576" s="68"/>
      <c r="R576" s="68"/>
      <c r="AMI576" s="1"/>
      <c r="AMJ576" s="1"/>
    </row>
    <row r="577" s="142" customFormat="true" ht="13.8" hidden="false" customHeight="false" outlineLevel="0" collapsed="false">
      <c r="A577" s="95"/>
      <c r="C577" s="102"/>
      <c r="D577" s="102"/>
      <c r="E577" s="103"/>
      <c r="F577" s="178"/>
      <c r="G577" s="68"/>
      <c r="H577" s="180"/>
      <c r="I577" s="68"/>
      <c r="J577" s="68"/>
      <c r="K577" s="68"/>
      <c r="L577" s="200"/>
      <c r="M577" s="68"/>
      <c r="N577" s="200"/>
      <c r="O577" s="68"/>
      <c r="P577" s="68"/>
      <c r="Q577" s="68"/>
      <c r="R577" s="68"/>
      <c r="AMI577" s="1"/>
      <c r="AMJ577" s="1"/>
    </row>
    <row r="578" s="142" customFormat="true" ht="13.8" hidden="false" customHeight="false" outlineLevel="0" collapsed="false">
      <c r="A578" s="95"/>
      <c r="C578" s="102"/>
      <c r="D578" s="102"/>
      <c r="E578" s="103"/>
      <c r="F578" s="178"/>
      <c r="G578" s="68"/>
      <c r="H578" s="180"/>
      <c r="I578" s="68"/>
      <c r="J578" s="68"/>
      <c r="K578" s="68"/>
      <c r="L578" s="200"/>
      <c r="M578" s="68"/>
      <c r="N578" s="200"/>
      <c r="O578" s="68"/>
      <c r="P578" s="68"/>
      <c r="Q578" s="68"/>
      <c r="R578" s="68"/>
      <c r="AMI578" s="1"/>
      <c r="AMJ578" s="1"/>
    </row>
    <row r="579" s="142" customFormat="true" ht="13.8" hidden="false" customHeight="false" outlineLevel="0" collapsed="false">
      <c r="A579" s="95"/>
      <c r="C579" s="102"/>
      <c r="D579" s="102"/>
      <c r="E579" s="103"/>
      <c r="F579" s="178"/>
      <c r="G579" s="68"/>
      <c r="H579" s="180"/>
      <c r="I579" s="68"/>
      <c r="J579" s="68"/>
      <c r="K579" s="68"/>
      <c r="L579" s="200"/>
      <c r="M579" s="68"/>
      <c r="N579" s="200"/>
      <c r="O579" s="68"/>
      <c r="P579" s="68"/>
      <c r="Q579" s="68"/>
      <c r="R579" s="68"/>
      <c r="AMI579" s="1"/>
      <c r="AMJ579" s="1"/>
    </row>
    <row r="580" s="142" customFormat="true" ht="13.8" hidden="false" customHeight="false" outlineLevel="0" collapsed="false">
      <c r="A580" s="95"/>
      <c r="C580" s="102"/>
      <c r="D580" s="102"/>
      <c r="E580" s="103"/>
      <c r="F580" s="178"/>
      <c r="G580" s="68"/>
      <c r="H580" s="180"/>
      <c r="I580" s="68"/>
      <c r="J580" s="68"/>
      <c r="K580" s="68"/>
      <c r="L580" s="200"/>
      <c r="M580" s="68"/>
      <c r="N580" s="200"/>
      <c r="O580" s="68"/>
      <c r="P580" s="68"/>
      <c r="Q580" s="68"/>
      <c r="R580" s="68"/>
      <c r="AMI580" s="1"/>
      <c r="AMJ580" s="1"/>
    </row>
    <row r="581" s="142" customFormat="true" ht="13.8" hidden="false" customHeight="false" outlineLevel="0" collapsed="false">
      <c r="A581" s="95"/>
      <c r="C581" s="102"/>
      <c r="D581" s="102"/>
      <c r="E581" s="103"/>
      <c r="F581" s="178"/>
      <c r="G581" s="68"/>
      <c r="H581" s="180"/>
      <c r="I581" s="68"/>
      <c r="J581" s="68"/>
      <c r="K581" s="68"/>
      <c r="L581" s="200"/>
      <c r="M581" s="68"/>
      <c r="N581" s="200"/>
      <c r="O581" s="68"/>
      <c r="P581" s="68"/>
      <c r="Q581" s="68"/>
      <c r="R581" s="68"/>
      <c r="AMI581" s="1"/>
      <c r="AMJ581" s="1"/>
    </row>
    <row r="582" s="142" customFormat="true" ht="13.8" hidden="false" customHeight="false" outlineLevel="0" collapsed="false">
      <c r="A582" s="95"/>
      <c r="C582" s="102"/>
      <c r="D582" s="102"/>
      <c r="E582" s="103"/>
      <c r="F582" s="178"/>
      <c r="G582" s="68"/>
      <c r="H582" s="180"/>
      <c r="I582" s="68"/>
      <c r="J582" s="68"/>
      <c r="K582" s="68"/>
      <c r="L582" s="200"/>
      <c r="M582" s="68"/>
      <c r="N582" s="200"/>
      <c r="O582" s="68"/>
      <c r="P582" s="68"/>
      <c r="Q582" s="68"/>
      <c r="R582" s="68"/>
      <c r="AMI582" s="1"/>
      <c r="AMJ582" s="1"/>
    </row>
    <row r="583" s="142" customFormat="true" ht="13.8" hidden="false" customHeight="false" outlineLevel="0" collapsed="false">
      <c r="A583" s="95"/>
      <c r="C583" s="102"/>
      <c r="D583" s="102"/>
      <c r="E583" s="103"/>
      <c r="F583" s="178"/>
      <c r="G583" s="68"/>
      <c r="H583" s="180"/>
      <c r="I583" s="68"/>
      <c r="J583" s="68"/>
      <c r="K583" s="68"/>
      <c r="L583" s="200"/>
      <c r="M583" s="68"/>
      <c r="N583" s="200"/>
      <c r="O583" s="68"/>
      <c r="P583" s="68"/>
      <c r="Q583" s="68"/>
      <c r="R583" s="68"/>
      <c r="AMI583" s="1"/>
      <c r="AMJ583" s="1"/>
    </row>
    <row r="584" s="142" customFormat="true" ht="13.8" hidden="false" customHeight="false" outlineLevel="0" collapsed="false">
      <c r="A584" s="95"/>
      <c r="C584" s="102"/>
      <c r="D584" s="102"/>
      <c r="E584" s="103"/>
      <c r="F584" s="178"/>
      <c r="G584" s="68"/>
      <c r="H584" s="180"/>
      <c r="I584" s="68"/>
      <c r="J584" s="68"/>
      <c r="K584" s="68"/>
      <c r="L584" s="200"/>
      <c r="M584" s="68"/>
      <c r="N584" s="200"/>
      <c r="O584" s="68"/>
      <c r="P584" s="68"/>
      <c r="Q584" s="68"/>
      <c r="R584" s="68"/>
      <c r="AMI584" s="1"/>
      <c r="AMJ584" s="1"/>
    </row>
    <row r="585" s="142" customFormat="true" ht="13.8" hidden="false" customHeight="false" outlineLevel="0" collapsed="false">
      <c r="A585" s="95"/>
      <c r="C585" s="102"/>
      <c r="D585" s="102"/>
      <c r="E585" s="103"/>
      <c r="F585" s="178"/>
      <c r="G585" s="68"/>
      <c r="H585" s="180"/>
      <c r="I585" s="68"/>
      <c r="J585" s="68"/>
      <c r="K585" s="68"/>
      <c r="L585" s="200"/>
      <c r="M585" s="68"/>
      <c r="N585" s="200"/>
      <c r="O585" s="68"/>
      <c r="P585" s="68"/>
      <c r="Q585" s="68"/>
      <c r="R585" s="68"/>
      <c r="AMI585" s="1"/>
      <c r="AMJ585" s="1"/>
    </row>
    <row r="586" s="142" customFormat="true" ht="13.8" hidden="false" customHeight="false" outlineLevel="0" collapsed="false">
      <c r="A586" s="95"/>
      <c r="C586" s="102"/>
      <c r="D586" s="102"/>
      <c r="E586" s="103"/>
      <c r="F586" s="178"/>
      <c r="G586" s="68"/>
      <c r="H586" s="180"/>
      <c r="I586" s="68"/>
      <c r="J586" s="68"/>
      <c r="K586" s="68"/>
      <c r="L586" s="200"/>
      <c r="M586" s="68"/>
      <c r="N586" s="200"/>
      <c r="O586" s="68"/>
      <c r="P586" s="68"/>
      <c r="Q586" s="68"/>
      <c r="R586" s="68"/>
      <c r="AMI586" s="1"/>
      <c r="AMJ586" s="1"/>
    </row>
    <row r="587" s="142" customFormat="true" ht="13.8" hidden="false" customHeight="false" outlineLevel="0" collapsed="false">
      <c r="A587" s="95"/>
      <c r="C587" s="102"/>
      <c r="D587" s="102"/>
      <c r="E587" s="103"/>
      <c r="F587" s="178"/>
      <c r="G587" s="68"/>
      <c r="H587" s="180"/>
      <c r="I587" s="68"/>
      <c r="J587" s="68"/>
      <c r="K587" s="68"/>
      <c r="L587" s="200"/>
      <c r="M587" s="68"/>
      <c r="N587" s="200"/>
      <c r="O587" s="68"/>
      <c r="P587" s="68"/>
      <c r="Q587" s="68"/>
      <c r="R587" s="68"/>
      <c r="AMI587" s="1"/>
      <c r="AMJ587" s="1"/>
    </row>
    <row r="588" s="142" customFormat="true" ht="13.8" hidden="false" customHeight="false" outlineLevel="0" collapsed="false">
      <c r="A588" s="95"/>
      <c r="C588" s="102"/>
      <c r="D588" s="102"/>
      <c r="E588" s="103"/>
      <c r="F588" s="178"/>
      <c r="G588" s="68"/>
      <c r="H588" s="180"/>
      <c r="I588" s="68"/>
      <c r="J588" s="68"/>
      <c r="K588" s="68"/>
      <c r="L588" s="200"/>
      <c r="M588" s="68"/>
      <c r="N588" s="200"/>
      <c r="O588" s="68"/>
      <c r="P588" s="68"/>
      <c r="Q588" s="68"/>
      <c r="R588" s="68"/>
      <c r="AMI588" s="1"/>
      <c r="AMJ588" s="1"/>
    </row>
    <row r="589" s="142" customFormat="true" ht="13.8" hidden="false" customHeight="false" outlineLevel="0" collapsed="false">
      <c r="A589" s="95"/>
      <c r="C589" s="102"/>
      <c r="D589" s="102"/>
      <c r="E589" s="103"/>
      <c r="F589" s="178"/>
      <c r="G589" s="68"/>
      <c r="H589" s="180"/>
      <c r="I589" s="68"/>
      <c r="J589" s="68"/>
      <c r="K589" s="68"/>
      <c r="L589" s="200"/>
      <c r="M589" s="68"/>
      <c r="N589" s="200"/>
      <c r="O589" s="68"/>
      <c r="P589" s="68"/>
      <c r="Q589" s="68"/>
      <c r="R589" s="68"/>
      <c r="AMI589" s="1"/>
      <c r="AMJ589" s="1"/>
    </row>
    <row r="590" s="142" customFormat="true" ht="13.8" hidden="false" customHeight="false" outlineLevel="0" collapsed="false">
      <c r="A590" s="95"/>
      <c r="C590" s="102"/>
      <c r="D590" s="102"/>
      <c r="E590" s="103"/>
      <c r="F590" s="178"/>
      <c r="G590" s="68"/>
      <c r="H590" s="180"/>
      <c r="I590" s="68"/>
      <c r="J590" s="68"/>
      <c r="K590" s="68"/>
      <c r="L590" s="200"/>
      <c r="M590" s="68"/>
      <c r="N590" s="200"/>
      <c r="O590" s="68"/>
      <c r="P590" s="68"/>
      <c r="Q590" s="68"/>
      <c r="R590" s="68"/>
      <c r="AMI590" s="1"/>
      <c r="AMJ590" s="1"/>
    </row>
    <row r="591" s="142" customFormat="true" ht="13.8" hidden="false" customHeight="false" outlineLevel="0" collapsed="false">
      <c r="A591" s="95"/>
      <c r="C591" s="102"/>
      <c r="D591" s="102"/>
      <c r="E591" s="103"/>
      <c r="F591" s="178"/>
      <c r="G591" s="68"/>
      <c r="H591" s="180"/>
      <c r="I591" s="68"/>
      <c r="J591" s="68"/>
      <c r="K591" s="68"/>
      <c r="L591" s="200"/>
      <c r="M591" s="68"/>
      <c r="N591" s="200"/>
      <c r="O591" s="68"/>
      <c r="P591" s="68"/>
      <c r="Q591" s="68"/>
      <c r="R591" s="68"/>
      <c r="AMI591" s="1"/>
      <c r="AMJ591" s="1"/>
    </row>
    <row r="592" s="142" customFormat="true" ht="13.8" hidden="false" customHeight="false" outlineLevel="0" collapsed="false">
      <c r="A592" s="95"/>
      <c r="C592" s="102"/>
      <c r="D592" s="102"/>
      <c r="E592" s="103"/>
      <c r="F592" s="178"/>
      <c r="G592" s="68"/>
      <c r="H592" s="180"/>
      <c r="I592" s="68"/>
      <c r="J592" s="68"/>
      <c r="K592" s="68"/>
      <c r="L592" s="200"/>
      <c r="M592" s="68"/>
      <c r="N592" s="200"/>
      <c r="O592" s="68"/>
      <c r="P592" s="68"/>
      <c r="Q592" s="68"/>
      <c r="R592" s="68"/>
      <c r="AMI592" s="1"/>
      <c r="AMJ592" s="1"/>
    </row>
    <row r="593" s="142" customFormat="true" ht="13.8" hidden="false" customHeight="false" outlineLevel="0" collapsed="false">
      <c r="A593" s="95"/>
      <c r="C593" s="102"/>
      <c r="D593" s="102"/>
      <c r="E593" s="103"/>
      <c r="F593" s="178"/>
      <c r="G593" s="68"/>
      <c r="H593" s="180"/>
      <c r="I593" s="68"/>
      <c r="J593" s="68"/>
      <c r="K593" s="68"/>
      <c r="L593" s="200"/>
      <c r="M593" s="68"/>
      <c r="N593" s="200"/>
      <c r="O593" s="68"/>
      <c r="P593" s="68"/>
      <c r="Q593" s="68"/>
      <c r="R593" s="68"/>
      <c r="AMI593" s="1"/>
      <c r="AMJ593" s="1"/>
    </row>
    <row r="594" s="142" customFormat="true" ht="13.8" hidden="false" customHeight="false" outlineLevel="0" collapsed="false">
      <c r="A594" s="95"/>
      <c r="C594" s="102"/>
      <c r="D594" s="102"/>
      <c r="E594" s="103"/>
      <c r="F594" s="178"/>
      <c r="G594" s="68"/>
      <c r="H594" s="180"/>
      <c r="I594" s="68"/>
      <c r="J594" s="68"/>
      <c r="K594" s="68"/>
      <c r="L594" s="200"/>
      <c r="M594" s="68"/>
      <c r="N594" s="200"/>
      <c r="O594" s="68"/>
      <c r="P594" s="68"/>
      <c r="Q594" s="68"/>
      <c r="R594" s="68"/>
      <c r="AMI594" s="1"/>
      <c r="AMJ594" s="1"/>
    </row>
    <row r="595" s="142" customFormat="true" ht="13.8" hidden="false" customHeight="false" outlineLevel="0" collapsed="false">
      <c r="A595" s="95"/>
      <c r="C595" s="102"/>
      <c r="D595" s="102"/>
      <c r="E595" s="103"/>
      <c r="F595" s="178"/>
      <c r="G595" s="68"/>
      <c r="H595" s="180"/>
      <c r="I595" s="68"/>
      <c r="J595" s="68"/>
      <c r="K595" s="68"/>
      <c r="L595" s="200"/>
      <c r="M595" s="68"/>
      <c r="N595" s="200"/>
      <c r="O595" s="68"/>
      <c r="P595" s="68"/>
      <c r="Q595" s="68"/>
      <c r="R595" s="68"/>
      <c r="AMI595" s="1"/>
      <c r="AMJ595" s="1"/>
    </row>
    <row r="596" s="142" customFormat="true" ht="13.8" hidden="false" customHeight="false" outlineLevel="0" collapsed="false">
      <c r="A596" s="95"/>
      <c r="C596" s="102"/>
      <c r="D596" s="102"/>
      <c r="E596" s="103"/>
      <c r="F596" s="178"/>
      <c r="G596" s="68"/>
      <c r="H596" s="180"/>
      <c r="I596" s="68"/>
      <c r="J596" s="68"/>
      <c r="K596" s="68"/>
      <c r="L596" s="200"/>
      <c r="M596" s="68"/>
      <c r="N596" s="200"/>
      <c r="O596" s="68"/>
      <c r="P596" s="68"/>
      <c r="Q596" s="68"/>
      <c r="R596" s="68"/>
      <c r="AMI596" s="1"/>
      <c r="AMJ596" s="1"/>
    </row>
    <row r="597" s="142" customFormat="true" ht="13.8" hidden="false" customHeight="false" outlineLevel="0" collapsed="false">
      <c r="A597" s="95"/>
      <c r="C597" s="102"/>
      <c r="D597" s="102"/>
      <c r="E597" s="103"/>
      <c r="F597" s="178"/>
      <c r="G597" s="68"/>
      <c r="H597" s="180"/>
      <c r="I597" s="68"/>
      <c r="J597" s="68"/>
      <c r="K597" s="68"/>
      <c r="L597" s="200"/>
      <c r="M597" s="68"/>
      <c r="N597" s="200"/>
      <c r="O597" s="68"/>
      <c r="P597" s="68"/>
      <c r="Q597" s="68"/>
      <c r="R597" s="68"/>
      <c r="AMI597" s="1"/>
      <c r="AMJ597" s="1"/>
    </row>
    <row r="598" s="142" customFormat="true" ht="13.8" hidden="false" customHeight="false" outlineLevel="0" collapsed="false">
      <c r="A598" s="95"/>
      <c r="C598" s="102"/>
      <c r="D598" s="102"/>
      <c r="E598" s="103"/>
      <c r="F598" s="178"/>
      <c r="G598" s="68"/>
      <c r="H598" s="180"/>
      <c r="I598" s="68"/>
      <c r="J598" s="68"/>
      <c r="K598" s="68"/>
      <c r="L598" s="200"/>
      <c r="M598" s="68"/>
      <c r="N598" s="200"/>
      <c r="O598" s="68"/>
      <c r="P598" s="68"/>
      <c r="Q598" s="68"/>
      <c r="R598" s="68"/>
      <c r="AMI598" s="1"/>
      <c r="AMJ598" s="1"/>
    </row>
    <row r="599" s="142" customFormat="true" ht="13.8" hidden="false" customHeight="false" outlineLevel="0" collapsed="false">
      <c r="A599" s="95"/>
      <c r="C599" s="102"/>
      <c r="D599" s="102"/>
      <c r="E599" s="103"/>
      <c r="F599" s="178"/>
      <c r="G599" s="68"/>
      <c r="H599" s="180"/>
      <c r="I599" s="68"/>
      <c r="J599" s="68"/>
      <c r="K599" s="68"/>
      <c r="L599" s="200"/>
      <c r="M599" s="68"/>
      <c r="N599" s="200"/>
      <c r="O599" s="68"/>
      <c r="P599" s="68"/>
      <c r="Q599" s="68"/>
      <c r="R599" s="68"/>
      <c r="AMI599" s="1"/>
      <c r="AMJ599" s="1"/>
    </row>
    <row r="600" s="142" customFormat="true" ht="13.8" hidden="false" customHeight="false" outlineLevel="0" collapsed="false">
      <c r="A600" s="95"/>
      <c r="C600" s="102"/>
      <c r="D600" s="102"/>
      <c r="E600" s="103"/>
      <c r="F600" s="178"/>
      <c r="G600" s="68"/>
      <c r="H600" s="180"/>
      <c r="I600" s="68"/>
      <c r="J600" s="68"/>
      <c r="K600" s="68"/>
      <c r="L600" s="200"/>
      <c r="M600" s="68"/>
      <c r="N600" s="200"/>
      <c r="O600" s="68"/>
      <c r="P600" s="68"/>
      <c r="Q600" s="68"/>
      <c r="R600" s="68"/>
      <c r="AMI600" s="1"/>
      <c r="AMJ600" s="1"/>
    </row>
    <row r="601" s="142" customFormat="true" ht="13.8" hidden="false" customHeight="false" outlineLevel="0" collapsed="false">
      <c r="A601" s="95"/>
      <c r="C601" s="102"/>
      <c r="D601" s="102"/>
      <c r="E601" s="103"/>
      <c r="F601" s="178"/>
      <c r="G601" s="68"/>
      <c r="H601" s="180"/>
      <c r="I601" s="68"/>
      <c r="J601" s="68"/>
      <c r="K601" s="68"/>
      <c r="L601" s="200"/>
      <c r="M601" s="68"/>
      <c r="N601" s="200"/>
      <c r="O601" s="68"/>
      <c r="P601" s="68"/>
      <c r="Q601" s="68"/>
      <c r="R601" s="68"/>
      <c r="AMI601" s="1"/>
      <c r="AMJ601" s="1"/>
    </row>
    <row r="602" s="142" customFormat="true" ht="13.8" hidden="false" customHeight="false" outlineLevel="0" collapsed="false">
      <c r="A602" s="95"/>
      <c r="C602" s="102"/>
      <c r="D602" s="102"/>
      <c r="E602" s="103"/>
      <c r="F602" s="178"/>
      <c r="G602" s="68"/>
      <c r="H602" s="180"/>
      <c r="I602" s="68"/>
      <c r="J602" s="68"/>
      <c r="K602" s="68"/>
      <c r="L602" s="200"/>
      <c r="M602" s="68"/>
      <c r="N602" s="200"/>
      <c r="O602" s="68"/>
      <c r="P602" s="68"/>
      <c r="Q602" s="68"/>
      <c r="R602" s="68"/>
      <c r="AMI602" s="1"/>
      <c r="AMJ602" s="1"/>
    </row>
    <row r="603" s="142" customFormat="true" ht="13.8" hidden="false" customHeight="false" outlineLevel="0" collapsed="false">
      <c r="A603" s="95"/>
      <c r="C603" s="102"/>
      <c r="D603" s="102"/>
      <c r="E603" s="103"/>
      <c r="F603" s="178"/>
      <c r="G603" s="68"/>
      <c r="H603" s="180"/>
      <c r="I603" s="68"/>
      <c r="J603" s="68"/>
      <c r="K603" s="68"/>
      <c r="L603" s="200"/>
      <c r="M603" s="68"/>
      <c r="N603" s="200"/>
      <c r="O603" s="68"/>
      <c r="P603" s="68"/>
      <c r="Q603" s="68"/>
      <c r="R603" s="68"/>
      <c r="AMI603" s="1"/>
      <c r="AMJ603" s="1"/>
    </row>
    <row r="604" s="142" customFormat="true" ht="13.8" hidden="false" customHeight="false" outlineLevel="0" collapsed="false">
      <c r="A604" s="95"/>
      <c r="C604" s="102"/>
      <c r="D604" s="102"/>
      <c r="E604" s="103"/>
      <c r="F604" s="178"/>
      <c r="G604" s="68"/>
      <c r="H604" s="180"/>
      <c r="I604" s="68"/>
      <c r="J604" s="68"/>
      <c r="K604" s="68"/>
      <c r="L604" s="200"/>
      <c r="M604" s="68"/>
      <c r="N604" s="200"/>
      <c r="O604" s="68"/>
      <c r="P604" s="68"/>
      <c r="Q604" s="68"/>
      <c r="R604" s="68"/>
      <c r="AMI604" s="1"/>
      <c r="AMJ604" s="1"/>
    </row>
    <row r="605" s="142" customFormat="true" ht="13.8" hidden="false" customHeight="false" outlineLevel="0" collapsed="false">
      <c r="A605" s="95"/>
      <c r="C605" s="102"/>
      <c r="D605" s="102"/>
      <c r="E605" s="103"/>
      <c r="F605" s="178"/>
      <c r="G605" s="68"/>
      <c r="H605" s="180"/>
      <c r="I605" s="68"/>
      <c r="J605" s="68"/>
      <c r="K605" s="68"/>
      <c r="L605" s="200"/>
      <c r="M605" s="68"/>
      <c r="N605" s="200"/>
      <c r="O605" s="68"/>
      <c r="P605" s="68"/>
      <c r="Q605" s="68"/>
      <c r="R605" s="68"/>
      <c r="AMI605" s="1"/>
      <c r="AMJ605" s="1"/>
    </row>
    <row r="606" s="142" customFormat="true" ht="13.8" hidden="false" customHeight="false" outlineLevel="0" collapsed="false">
      <c r="A606" s="95"/>
      <c r="C606" s="102"/>
      <c r="D606" s="102"/>
      <c r="E606" s="103"/>
      <c r="F606" s="178"/>
      <c r="G606" s="68"/>
      <c r="H606" s="180"/>
      <c r="I606" s="68"/>
      <c r="J606" s="68"/>
      <c r="K606" s="68"/>
      <c r="L606" s="200"/>
      <c r="M606" s="68"/>
      <c r="N606" s="200"/>
      <c r="O606" s="68"/>
      <c r="P606" s="68"/>
      <c r="Q606" s="68"/>
      <c r="R606" s="68"/>
      <c r="AMI606" s="1"/>
      <c r="AMJ606" s="1"/>
    </row>
    <row r="607" s="142" customFormat="true" ht="13.8" hidden="false" customHeight="false" outlineLevel="0" collapsed="false">
      <c r="A607" s="95"/>
      <c r="C607" s="102"/>
      <c r="D607" s="102"/>
      <c r="E607" s="103"/>
      <c r="F607" s="178"/>
      <c r="G607" s="68"/>
      <c r="H607" s="180"/>
      <c r="I607" s="68"/>
      <c r="J607" s="68"/>
      <c r="K607" s="68"/>
      <c r="L607" s="200"/>
      <c r="M607" s="68"/>
      <c r="N607" s="200"/>
      <c r="O607" s="68"/>
      <c r="P607" s="68"/>
      <c r="Q607" s="68"/>
      <c r="R607" s="68"/>
      <c r="AMI607" s="1"/>
      <c r="AMJ607" s="1"/>
    </row>
    <row r="608" s="142" customFormat="true" ht="13.8" hidden="false" customHeight="false" outlineLevel="0" collapsed="false">
      <c r="A608" s="95"/>
      <c r="C608" s="102"/>
      <c r="D608" s="102"/>
      <c r="E608" s="103"/>
      <c r="F608" s="178"/>
      <c r="G608" s="68"/>
      <c r="H608" s="180"/>
      <c r="I608" s="68"/>
      <c r="J608" s="68"/>
      <c r="K608" s="68"/>
      <c r="L608" s="200"/>
      <c r="M608" s="68"/>
      <c r="N608" s="200"/>
      <c r="O608" s="68"/>
      <c r="P608" s="68"/>
      <c r="Q608" s="68"/>
      <c r="R608" s="68"/>
      <c r="AMI608" s="1"/>
      <c r="AMJ608" s="1"/>
    </row>
    <row r="609" s="142" customFormat="true" ht="13.8" hidden="false" customHeight="false" outlineLevel="0" collapsed="false">
      <c r="A609" s="95"/>
      <c r="C609" s="102"/>
      <c r="D609" s="102"/>
      <c r="E609" s="103"/>
      <c r="F609" s="178"/>
      <c r="G609" s="68"/>
      <c r="H609" s="180"/>
      <c r="I609" s="68"/>
      <c r="J609" s="68"/>
      <c r="K609" s="68"/>
      <c r="L609" s="200"/>
      <c r="M609" s="68"/>
      <c r="N609" s="200"/>
      <c r="O609" s="68"/>
      <c r="P609" s="68"/>
      <c r="Q609" s="68"/>
      <c r="R609" s="68"/>
      <c r="AMI609" s="1"/>
      <c r="AMJ609" s="1"/>
    </row>
    <row r="610" s="142" customFormat="true" ht="13.8" hidden="false" customHeight="false" outlineLevel="0" collapsed="false">
      <c r="A610" s="95"/>
      <c r="C610" s="102"/>
      <c r="D610" s="102"/>
      <c r="E610" s="103"/>
      <c r="F610" s="178"/>
      <c r="G610" s="68"/>
      <c r="H610" s="180"/>
      <c r="I610" s="68"/>
      <c r="J610" s="68"/>
      <c r="K610" s="68"/>
      <c r="L610" s="200"/>
      <c r="M610" s="68"/>
      <c r="N610" s="200"/>
      <c r="O610" s="68"/>
      <c r="P610" s="68"/>
      <c r="Q610" s="68"/>
      <c r="R610" s="68"/>
      <c r="AMI610" s="1"/>
      <c r="AMJ610" s="1"/>
    </row>
    <row r="611" s="142" customFormat="true" ht="13.8" hidden="false" customHeight="false" outlineLevel="0" collapsed="false">
      <c r="A611" s="95"/>
      <c r="C611" s="102"/>
      <c r="D611" s="102"/>
      <c r="E611" s="103"/>
      <c r="F611" s="178"/>
      <c r="G611" s="68"/>
      <c r="H611" s="180"/>
      <c r="I611" s="68"/>
      <c r="J611" s="68"/>
      <c r="K611" s="68"/>
      <c r="L611" s="200"/>
      <c r="M611" s="68"/>
      <c r="N611" s="200"/>
      <c r="O611" s="68"/>
      <c r="P611" s="68"/>
      <c r="Q611" s="68"/>
      <c r="R611" s="68"/>
      <c r="AMI611" s="1"/>
      <c r="AMJ611" s="1"/>
    </row>
    <row r="612" s="142" customFormat="true" ht="13.8" hidden="false" customHeight="false" outlineLevel="0" collapsed="false">
      <c r="A612" s="95"/>
      <c r="C612" s="102"/>
      <c r="D612" s="102"/>
      <c r="E612" s="103"/>
      <c r="F612" s="178"/>
      <c r="G612" s="68"/>
      <c r="H612" s="180"/>
      <c r="I612" s="68"/>
      <c r="J612" s="68"/>
      <c r="K612" s="68"/>
      <c r="L612" s="200"/>
      <c r="M612" s="68"/>
      <c r="N612" s="200"/>
      <c r="O612" s="68"/>
      <c r="P612" s="68"/>
      <c r="Q612" s="68"/>
      <c r="R612" s="68"/>
      <c r="AMI612" s="1"/>
      <c r="AMJ612" s="1"/>
    </row>
    <row r="613" s="142" customFormat="true" ht="13.8" hidden="false" customHeight="false" outlineLevel="0" collapsed="false">
      <c r="A613" s="95"/>
      <c r="C613" s="102"/>
      <c r="D613" s="102"/>
      <c r="E613" s="103"/>
      <c r="F613" s="178"/>
      <c r="G613" s="68"/>
      <c r="H613" s="180"/>
      <c r="I613" s="68"/>
      <c r="J613" s="68"/>
      <c r="K613" s="68"/>
      <c r="L613" s="200"/>
      <c r="M613" s="68"/>
      <c r="N613" s="200"/>
      <c r="O613" s="68"/>
      <c r="P613" s="68"/>
      <c r="Q613" s="68"/>
      <c r="R613" s="68"/>
      <c r="AMI613" s="1"/>
      <c r="AMJ613" s="1"/>
    </row>
    <row r="614" s="142" customFormat="true" ht="13.8" hidden="false" customHeight="false" outlineLevel="0" collapsed="false">
      <c r="A614" s="95"/>
      <c r="C614" s="102"/>
      <c r="D614" s="102"/>
      <c r="E614" s="103"/>
      <c r="F614" s="178"/>
      <c r="G614" s="68"/>
      <c r="H614" s="180"/>
      <c r="I614" s="68"/>
      <c r="J614" s="68"/>
      <c r="K614" s="68"/>
      <c r="L614" s="200"/>
      <c r="M614" s="68"/>
      <c r="N614" s="200"/>
      <c r="O614" s="68"/>
      <c r="P614" s="68"/>
      <c r="Q614" s="68"/>
      <c r="R614" s="68"/>
      <c r="AMI614" s="1"/>
      <c r="AMJ614" s="1"/>
    </row>
    <row r="615" s="142" customFormat="true" ht="13.8" hidden="false" customHeight="false" outlineLevel="0" collapsed="false">
      <c r="A615" s="95"/>
      <c r="C615" s="102"/>
      <c r="D615" s="102"/>
      <c r="E615" s="103"/>
      <c r="F615" s="178"/>
      <c r="G615" s="68"/>
      <c r="H615" s="180"/>
      <c r="I615" s="68"/>
      <c r="J615" s="68"/>
      <c r="K615" s="68"/>
      <c r="L615" s="200"/>
      <c r="M615" s="68"/>
      <c r="N615" s="200"/>
      <c r="O615" s="68"/>
      <c r="P615" s="68"/>
      <c r="Q615" s="68"/>
      <c r="R615" s="68"/>
      <c r="AMI615" s="1"/>
      <c r="AMJ615" s="1"/>
    </row>
    <row r="616" s="142" customFormat="true" ht="13.8" hidden="false" customHeight="false" outlineLevel="0" collapsed="false">
      <c r="A616" s="95"/>
      <c r="C616" s="102"/>
      <c r="D616" s="102"/>
      <c r="E616" s="103"/>
      <c r="F616" s="178"/>
      <c r="G616" s="68"/>
      <c r="H616" s="180"/>
      <c r="I616" s="68"/>
      <c r="J616" s="68"/>
      <c r="K616" s="68"/>
      <c r="L616" s="200"/>
      <c r="M616" s="68"/>
      <c r="N616" s="200"/>
      <c r="O616" s="68"/>
      <c r="P616" s="68"/>
      <c r="Q616" s="68"/>
      <c r="R616" s="68"/>
      <c r="AMI616" s="1"/>
      <c r="AMJ616" s="1"/>
    </row>
    <row r="617" s="142" customFormat="true" ht="13.8" hidden="false" customHeight="false" outlineLevel="0" collapsed="false">
      <c r="A617" s="95"/>
      <c r="C617" s="102"/>
      <c r="D617" s="102"/>
      <c r="E617" s="103"/>
      <c r="F617" s="178"/>
      <c r="G617" s="68"/>
      <c r="H617" s="180"/>
      <c r="I617" s="68"/>
      <c r="J617" s="68"/>
      <c r="K617" s="68"/>
      <c r="L617" s="200"/>
      <c r="M617" s="68"/>
      <c r="N617" s="200"/>
      <c r="O617" s="68"/>
      <c r="P617" s="68"/>
      <c r="Q617" s="68"/>
      <c r="R617" s="68"/>
      <c r="AMI617" s="1"/>
      <c r="AMJ617" s="1"/>
    </row>
    <row r="618" s="142" customFormat="true" ht="13.8" hidden="false" customHeight="false" outlineLevel="0" collapsed="false">
      <c r="A618" s="95"/>
      <c r="C618" s="102"/>
      <c r="D618" s="102"/>
      <c r="E618" s="103"/>
      <c r="F618" s="178"/>
      <c r="G618" s="68"/>
      <c r="H618" s="180"/>
      <c r="I618" s="68"/>
      <c r="J618" s="68"/>
      <c r="K618" s="68"/>
      <c r="L618" s="200"/>
      <c r="M618" s="68"/>
      <c r="N618" s="200"/>
      <c r="O618" s="68"/>
      <c r="P618" s="68"/>
      <c r="Q618" s="68"/>
      <c r="R618" s="68"/>
      <c r="AMI618" s="1"/>
      <c r="AMJ618" s="1"/>
    </row>
    <row r="619" s="142" customFormat="true" ht="13.8" hidden="false" customHeight="false" outlineLevel="0" collapsed="false">
      <c r="A619" s="95"/>
      <c r="C619" s="102"/>
      <c r="D619" s="102"/>
      <c r="E619" s="103"/>
      <c r="F619" s="178"/>
      <c r="G619" s="68"/>
      <c r="H619" s="180"/>
      <c r="I619" s="68"/>
      <c r="J619" s="68"/>
      <c r="K619" s="68"/>
      <c r="L619" s="200"/>
      <c r="M619" s="68"/>
      <c r="N619" s="200"/>
      <c r="O619" s="68"/>
      <c r="P619" s="68"/>
      <c r="Q619" s="68"/>
      <c r="R619" s="68"/>
      <c r="AMI619" s="1"/>
      <c r="AMJ619" s="1"/>
    </row>
    <row r="620" s="142" customFormat="true" ht="13.8" hidden="false" customHeight="false" outlineLevel="0" collapsed="false">
      <c r="A620" s="95"/>
      <c r="C620" s="102"/>
      <c r="D620" s="102"/>
      <c r="E620" s="103"/>
      <c r="F620" s="178"/>
      <c r="G620" s="68"/>
      <c r="H620" s="180"/>
      <c r="I620" s="68"/>
      <c r="J620" s="68"/>
      <c r="K620" s="68"/>
      <c r="L620" s="200"/>
      <c r="M620" s="68"/>
      <c r="N620" s="200"/>
      <c r="O620" s="68"/>
      <c r="P620" s="68"/>
      <c r="Q620" s="68"/>
      <c r="R620" s="68"/>
      <c r="AMI620" s="1"/>
      <c r="AMJ620" s="1"/>
    </row>
    <row r="621" s="142" customFormat="true" ht="13.8" hidden="false" customHeight="false" outlineLevel="0" collapsed="false">
      <c r="A621" s="95"/>
      <c r="C621" s="102"/>
      <c r="D621" s="102"/>
      <c r="E621" s="103"/>
      <c r="F621" s="178"/>
      <c r="G621" s="68"/>
      <c r="H621" s="180"/>
      <c r="I621" s="68"/>
      <c r="J621" s="68"/>
      <c r="K621" s="68"/>
      <c r="L621" s="200"/>
      <c r="M621" s="68"/>
      <c r="N621" s="200"/>
      <c r="O621" s="68"/>
      <c r="P621" s="68"/>
      <c r="Q621" s="68"/>
      <c r="R621" s="68"/>
      <c r="AMI621" s="1"/>
      <c r="AMJ621" s="1"/>
    </row>
    <row r="622" s="142" customFormat="true" ht="13.8" hidden="false" customHeight="false" outlineLevel="0" collapsed="false">
      <c r="A622" s="95"/>
      <c r="C622" s="102"/>
      <c r="D622" s="102"/>
      <c r="E622" s="103"/>
      <c r="F622" s="178"/>
      <c r="G622" s="68"/>
      <c r="H622" s="180"/>
      <c r="I622" s="68"/>
      <c r="J622" s="68"/>
      <c r="K622" s="68"/>
      <c r="L622" s="200"/>
      <c r="M622" s="68"/>
      <c r="N622" s="200"/>
      <c r="O622" s="68"/>
      <c r="P622" s="68"/>
      <c r="Q622" s="68"/>
      <c r="R622" s="68"/>
      <c r="AMI622" s="1"/>
      <c r="AMJ622" s="1"/>
    </row>
    <row r="623" s="142" customFormat="true" ht="13.8" hidden="false" customHeight="false" outlineLevel="0" collapsed="false">
      <c r="A623" s="95"/>
      <c r="C623" s="102"/>
      <c r="D623" s="102"/>
      <c r="E623" s="103"/>
      <c r="F623" s="178"/>
      <c r="G623" s="68"/>
      <c r="H623" s="180"/>
      <c r="I623" s="68"/>
      <c r="J623" s="68"/>
      <c r="K623" s="68"/>
      <c r="L623" s="200"/>
      <c r="M623" s="68"/>
      <c r="N623" s="200"/>
      <c r="O623" s="68"/>
      <c r="P623" s="68"/>
      <c r="Q623" s="68"/>
      <c r="R623" s="68"/>
      <c r="AMI623" s="1"/>
      <c r="AMJ623" s="1"/>
    </row>
    <row r="624" s="142" customFormat="true" ht="13.8" hidden="false" customHeight="false" outlineLevel="0" collapsed="false">
      <c r="A624" s="95"/>
      <c r="C624" s="102"/>
      <c r="D624" s="102"/>
      <c r="E624" s="103"/>
      <c r="F624" s="178"/>
      <c r="G624" s="68"/>
      <c r="H624" s="180"/>
      <c r="I624" s="68"/>
      <c r="J624" s="68"/>
      <c r="K624" s="68"/>
      <c r="L624" s="200"/>
      <c r="M624" s="68"/>
      <c r="N624" s="200"/>
      <c r="O624" s="68"/>
      <c r="P624" s="68"/>
      <c r="Q624" s="68"/>
      <c r="R624" s="68"/>
      <c r="AMI624" s="1"/>
      <c r="AMJ624" s="1"/>
    </row>
    <row r="625" s="142" customFormat="true" ht="13.8" hidden="false" customHeight="false" outlineLevel="0" collapsed="false">
      <c r="A625" s="95"/>
      <c r="C625" s="102"/>
      <c r="D625" s="102"/>
      <c r="E625" s="103"/>
      <c r="F625" s="178"/>
      <c r="G625" s="68"/>
      <c r="H625" s="180"/>
      <c r="I625" s="68"/>
      <c r="J625" s="68"/>
      <c r="K625" s="68"/>
      <c r="L625" s="200"/>
      <c r="M625" s="68"/>
      <c r="N625" s="200"/>
      <c r="O625" s="68"/>
      <c r="P625" s="68"/>
      <c r="Q625" s="68"/>
      <c r="R625" s="68"/>
      <c r="AMI625" s="1"/>
      <c r="AMJ625" s="1"/>
    </row>
    <row r="626" s="142" customFormat="true" ht="13.8" hidden="false" customHeight="false" outlineLevel="0" collapsed="false">
      <c r="A626" s="95"/>
      <c r="C626" s="102"/>
      <c r="D626" s="102"/>
      <c r="E626" s="103"/>
      <c r="F626" s="178"/>
      <c r="G626" s="68"/>
      <c r="H626" s="180"/>
      <c r="I626" s="68"/>
      <c r="J626" s="68"/>
      <c r="K626" s="68"/>
      <c r="L626" s="200"/>
      <c r="M626" s="68"/>
      <c r="N626" s="200"/>
      <c r="O626" s="68"/>
      <c r="P626" s="68"/>
      <c r="Q626" s="68"/>
      <c r="R626" s="68"/>
      <c r="AMI626" s="1"/>
      <c r="AMJ626" s="1"/>
    </row>
    <row r="627" s="142" customFormat="true" ht="13.8" hidden="false" customHeight="false" outlineLevel="0" collapsed="false">
      <c r="A627" s="95"/>
      <c r="C627" s="102"/>
      <c r="D627" s="102"/>
      <c r="E627" s="103"/>
      <c r="F627" s="178"/>
      <c r="G627" s="68"/>
      <c r="H627" s="180"/>
      <c r="I627" s="68"/>
      <c r="J627" s="68"/>
      <c r="K627" s="68"/>
      <c r="L627" s="200"/>
      <c r="M627" s="68"/>
      <c r="N627" s="200"/>
      <c r="O627" s="68"/>
      <c r="P627" s="68"/>
      <c r="Q627" s="68"/>
      <c r="R627" s="68"/>
      <c r="AMI627" s="1"/>
      <c r="AMJ627" s="1"/>
    </row>
    <row r="628" s="142" customFormat="true" ht="13.8" hidden="false" customHeight="false" outlineLevel="0" collapsed="false">
      <c r="A628" s="95"/>
      <c r="C628" s="102"/>
      <c r="D628" s="102"/>
      <c r="E628" s="103"/>
      <c r="F628" s="178"/>
      <c r="G628" s="68"/>
      <c r="H628" s="180"/>
      <c r="I628" s="68"/>
      <c r="J628" s="68"/>
      <c r="K628" s="68"/>
      <c r="L628" s="200"/>
      <c r="M628" s="68"/>
      <c r="N628" s="200"/>
      <c r="O628" s="68"/>
      <c r="P628" s="68"/>
      <c r="Q628" s="68"/>
      <c r="R628" s="68"/>
      <c r="AMI628" s="1"/>
      <c r="AMJ628" s="1"/>
    </row>
    <row r="629" s="142" customFormat="true" ht="13.8" hidden="false" customHeight="false" outlineLevel="0" collapsed="false">
      <c r="A629" s="95"/>
      <c r="C629" s="102"/>
      <c r="D629" s="102"/>
      <c r="E629" s="103"/>
      <c r="F629" s="178"/>
      <c r="G629" s="68"/>
      <c r="H629" s="180"/>
      <c r="I629" s="68"/>
      <c r="J629" s="68"/>
      <c r="K629" s="68"/>
      <c r="L629" s="200"/>
      <c r="M629" s="68"/>
      <c r="N629" s="200"/>
      <c r="O629" s="68"/>
      <c r="P629" s="68"/>
      <c r="Q629" s="68"/>
      <c r="R629" s="68"/>
      <c r="AMI629" s="1"/>
      <c r="AMJ629" s="1"/>
    </row>
    <row r="630" s="142" customFormat="true" ht="13.8" hidden="false" customHeight="false" outlineLevel="0" collapsed="false">
      <c r="A630" s="95"/>
      <c r="C630" s="102"/>
      <c r="D630" s="102"/>
      <c r="E630" s="103"/>
      <c r="F630" s="178"/>
      <c r="G630" s="68"/>
      <c r="H630" s="180"/>
      <c r="I630" s="68"/>
      <c r="J630" s="68"/>
      <c r="K630" s="68"/>
      <c r="L630" s="200"/>
      <c r="M630" s="68"/>
      <c r="N630" s="200"/>
      <c r="O630" s="68"/>
      <c r="P630" s="68"/>
      <c r="Q630" s="68"/>
      <c r="R630" s="68"/>
      <c r="AMI630" s="1"/>
      <c r="AMJ630" s="1"/>
    </row>
    <row r="631" s="142" customFormat="true" ht="13.8" hidden="false" customHeight="false" outlineLevel="0" collapsed="false">
      <c r="A631" s="95"/>
      <c r="C631" s="102"/>
      <c r="D631" s="102"/>
      <c r="E631" s="103"/>
      <c r="F631" s="178"/>
      <c r="G631" s="68"/>
      <c r="H631" s="180"/>
      <c r="I631" s="68"/>
      <c r="J631" s="68"/>
      <c r="K631" s="68"/>
      <c r="L631" s="200"/>
      <c r="M631" s="68"/>
      <c r="N631" s="200"/>
      <c r="O631" s="68"/>
      <c r="P631" s="68"/>
      <c r="Q631" s="68"/>
      <c r="R631" s="68"/>
      <c r="AMI631" s="1"/>
      <c r="AMJ631" s="1"/>
    </row>
    <row r="632" s="142" customFormat="true" ht="13.8" hidden="false" customHeight="false" outlineLevel="0" collapsed="false">
      <c r="A632" s="95"/>
      <c r="C632" s="102"/>
      <c r="D632" s="102"/>
      <c r="E632" s="103"/>
      <c r="F632" s="178"/>
      <c r="G632" s="68"/>
      <c r="H632" s="180"/>
      <c r="I632" s="68"/>
      <c r="J632" s="68"/>
      <c r="K632" s="68"/>
      <c r="L632" s="200"/>
      <c r="M632" s="68"/>
      <c r="N632" s="200"/>
      <c r="O632" s="68"/>
      <c r="P632" s="68"/>
      <c r="Q632" s="68"/>
      <c r="R632" s="68"/>
      <c r="AMI632" s="1"/>
      <c r="AMJ632" s="1"/>
    </row>
    <row r="633" s="142" customFormat="true" ht="13.8" hidden="false" customHeight="false" outlineLevel="0" collapsed="false">
      <c r="A633" s="95"/>
      <c r="C633" s="102"/>
      <c r="D633" s="102"/>
      <c r="E633" s="103"/>
      <c r="F633" s="178"/>
      <c r="G633" s="68"/>
      <c r="H633" s="180"/>
      <c r="I633" s="68"/>
      <c r="J633" s="68"/>
      <c r="K633" s="68"/>
      <c r="L633" s="200"/>
      <c r="M633" s="68"/>
      <c r="N633" s="200"/>
      <c r="O633" s="68"/>
      <c r="P633" s="68"/>
      <c r="Q633" s="68"/>
      <c r="R633" s="68"/>
      <c r="AMI633" s="1"/>
      <c r="AMJ633" s="1"/>
    </row>
    <row r="634" s="142" customFormat="true" ht="13.8" hidden="false" customHeight="false" outlineLevel="0" collapsed="false">
      <c r="A634" s="95"/>
      <c r="C634" s="102"/>
      <c r="D634" s="102"/>
      <c r="E634" s="103"/>
      <c r="F634" s="178"/>
      <c r="G634" s="68"/>
      <c r="H634" s="180"/>
      <c r="I634" s="68"/>
      <c r="J634" s="68"/>
      <c r="K634" s="68"/>
      <c r="L634" s="200"/>
      <c r="M634" s="68"/>
      <c r="N634" s="200"/>
      <c r="O634" s="68"/>
      <c r="P634" s="68"/>
      <c r="Q634" s="68"/>
      <c r="R634" s="68"/>
      <c r="AMI634" s="1"/>
      <c r="AMJ634" s="1"/>
    </row>
    <row r="635" s="142" customFormat="true" ht="13.8" hidden="false" customHeight="false" outlineLevel="0" collapsed="false">
      <c r="A635" s="95"/>
      <c r="C635" s="102"/>
      <c r="D635" s="102"/>
      <c r="E635" s="103"/>
      <c r="F635" s="178"/>
      <c r="G635" s="68"/>
      <c r="H635" s="180"/>
      <c r="I635" s="68"/>
      <c r="J635" s="68"/>
      <c r="K635" s="68"/>
      <c r="L635" s="200"/>
      <c r="M635" s="68"/>
      <c r="N635" s="200"/>
      <c r="O635" s="68"/>
      <c r="P635" s="68"/>
      <c r="Q635" s="68"/>
      <c r="R635" s="68"/>
      <c r="AMI635" s="1"/>
      <c r="AMJ635" s="1"/>
    </row>
    <row r="636" s="142" customFormat="true" ht="13.8" hidden="false" customHeight="false" outlineLevel="0" collapsed="false">
      <c r="A636" s="95"/>
      <c r="C636" s="102"/>
      <c r="D636" s="102"/>
      <c r="E636" s="103"/>
      <c r="F636" s="178"/>
      <c r="G636" s="68"/>
      <c r="H636" s="180"/>
      <c r="I636" s="68"/>
      <c r="J636" s="68"/>
      <c r="K636" s="68"/>
      <c r="L636" s="200"/>
      <c r="M636" s="68"/>
      <c r="N636" s="200"/>
      <c r="O636" s="68"/>
      <c r="P636" s="68"/>
      <c r="Q636" s="68"/>
      <c r="R636" s="68"/>
      <c r="AMI636" s="1"/>
      <c r="AMJ636" s="1"/>
    </row>
    <row r="637" s="142" customFormat="true" ht="13.8" hidden="false" customHeight="false" outlineLevel="0" collapsed="false">
      <c r="A637" s="95"/>
      <c r="C637" s="102"/>
      <c r="D637" s="102"/>
      <c r="E637" s="103"/>
      <c r="F637" s="178"/>
      <c r="G637" s="68"/>
      <c r="H637" s="180"/>
      <c r="I637" s="68"/>
      <c r="J637" s="68"/>
      <c r="K637" s="68"/>
      <c r="L637" s="200"/>
      <c r="M637" s="68"/>
      <c r="N637" s="200"/>
      <c r="O637" s="68"/>
      <c r="P637" s="68"/>
      <c r="Q637" s="68"/>
      <c r="R637" s="68"/>
      <c r="AMI637" s="1"/>
      <c r="AMJ637" s="1"/>
    </row>
    <row r="638" s="142" customFormat="true" ht="13.8" hidden="false" customHeight="false" outlineLevel="0" collapsed="false">
      <c r="A638" s="95"/>
      <c r="C638" s="102"/>
      <c r="D638" s="102"/>
      <c r="E638" s="103"/>
      <c r="F638" s="178"/>
      <c r="G638" s="68"/>
      <c r="H638" s="180"/>
      <c r="I638" s="68"/>
      <c r="J638" s="68"/>
      <c r="K638" s="68"/>
      <c r="L638" s="200"/>
      <c r="M638" s="68"/>
      <c r="N638" s="200"/>
      <c r="O638" s="68"/>
      <c r="P638" s="68"/>
      <c r="Q638" s="68"/>
      <c r="R638" s="68"/>
      <c r="AMI638" s="1"/>
      <c r="AMJ638" s="1"/>
    </row>
    <row r="639" s="142" customFormat="true" ht="13.8" hidden="false" customHeight="false" outlineLevel="0" collapsed="false">
      <c r="A639" s="95"/>
      <c r="C639" s="102"/>
      <c r="D639" s="102"/>
      <c r="E639" s="103"/>
      <c r="F639" s="178"/>
      <c r="G639" s="68"/>
      <c r="H639" s="180"/>
      <c r="I639" s="68"/>
      <c r="J639" s="68"/>
      <c r="K639" s="68"/>
      <c r="L639" s="200"/>
      <c r="M639" s="68"/>
      <c r="N639" s="200"/>
      <c r="O639" s="68"/>
      <c r="P639" s="68"/>
      <c r="Q639" s="68"/>
      <c r="R639" s="68"/>
      <c r="AMI639" s="1"/>
      <c r="AMJ639" s="1"/>
    </row>
    <row r="640" s="142" customFormat="true" ht="13.8" hidden="false" customHeight="false" outlineLevel="0" collapsed="false">
      <c r="A640" s="95"/>
      <c r="C640" s="102"/>
      <c r="D640" s="102"/>
      <c r="E640" s="103"/>
      <c r="F640" s="178"/>
      <c r="G640" s="68"/>
      <c r="H640" s="180"/>
      <c r="I640" s="68"/>
      <c r="J640" s="68"/>
      <c r="K640" s="68"/>
      <c r="L640" s="200"/>
      <c r="M640" s="68"/>
      <c r="N640" s="200"/>
      <c r="O640" s="68"/>
      <c r="P640" s="68"/>
      <c r="Q640" s="68"/>
      <c r="R640" s="68"/>
      <c r="AMI640" s="1"/>
      <c r="AMJ640" s="1"/>
    </row>
    <row r="641" s="142" customFormat="true" ht="13.8" hidden="false" customHeight="false" outlineLevel="0" collapsed="false">
      <c r="A641" s="95"/>
      <c r="C641" s="102"/>
      <c r="D641" s="102"/>
      <c r="E641" s="103"/>
      <c r="F641" s="178"/>
      <c r="G641" s="68"/>
      <c r="H641" s="180"/>
      <c r="I641" s="68"/>
      <c r="J641" s="68"/>
      <c r="K641" s="68"/>
      <c r="L641" s="200"/>
      <c r="M641" s="68"/>
      <c r="N641" s="200"/>
      <c r="O641" s="68"/>
      <c r="P641" s="68"/>
      <c r="Q641" s="68"/>
      <c r="R641" s="68"/>
      <c r="AMI641" s="1"/>
      <c r="AMJ641" s="1"/>
    </row>
    <row r="642" s="142" customFormat="true" ht="13.8" hidden="false" customHeight="false" outlineLevel="0" collapsed="false">
      <c r="A642" s="95"/>
      <c r="C642" s="102"/>
      <c r="D642" s="102"/>
      <c r="E642" s="103"/>
      <c r="F642" s="178"/>
      <c r="G642" s="68"/>
      <c r="H642" s="180"/>
      <c r="I642" s="68"/>
      <c r="J642" s="68"/>
      <c r="K642" s="68"/>
      <c r="L642" s="200"/>
      <c r="M642" s="68"/>
      <c r="N642" s="200"/>
      <c r="O642" s="68"/>
      <c r="P642" s="68"/>
      <c r="Q642" s="68"/>
      <c r="R642" s="68"/>
      <c r="AMI642" s="1"/>
      <c r="AMJ642" s="1"/>
    </row>
    <row r="643" s="142" customFormat="true" ht="13.8" hidden="false" customHeight="false" outlineLevel="0" collapsed="false">
      <c r="A643" s="95"/>
      <c r="C643" s="102"/>
      <c r="D643" s="102"/>
      <c r="E643" s="103"/>
      <c r="F643" s="178"/>
      <c r="G643" s="68"/>
      <c r="H643" s="180"/>
      <c r="I643" s="68"/>
      <c r="J643" s="68"/>
      <c r="K643" s="68"/>
      <c r="L643" s="200"/>
      <c r="M643" s="68"/>
      <c r="N643" s="200"/>
      <c r="O643" s="68"/>
      <c r="P643" s="68"/>
      <c r="Q643" s="68"/>
      <c r="R643" s="68"/>
      <c r="AMI643" s="1"/>
      <c r="AMJ643" s="1"/>
    </row>
    <row r="644" s="142" customFormat="true" ht="13.8" hidden="false" customHeight="false" outlineLevel="0" collapsed="false">
      <c r="A644" s="95"/>
      <c r="C644" s="102"/>
      <c r="D644" s="102"/>
      <c r="E644" s="103"/>
      <c r="F644" s="178"/>
      <c r="G644" s="68"/>
      <c r="H644" s="180"/>
      <c r="I644" s="68"/>
      <c r="J644" s="68"/>
      <c r="K644" s="68"/>
      <c r="L644" s="200"/>
      <c r="M644" s="68"/>
      <c r="N644" s="200"/>
      <c r="O644" s="68"/>
      <c r="P644" s="68"/>
      <c r="Q644" s="68"/>
      <c r="R644" s="68"/>
      <c r="AMI644" s="1"/>
      <c r="AMJ644" s="1"/>
    </row>
    <row r="645" s="142" customFormat="true" ht="13.8" hidden="false" customHeight="false" outlineLevel="0" collapsed="false">
      <c r="A645" s="95"/>
      <c r="C645" s="102"/>
      <c r="D645" s="102"/>
      <c r="E645" s="103"/>
      <c r="F645" s="178"/>
      <c r="G645" s="68"/>
      <c r="H645" s="180"/>
      <c r="I645" s="68"/>
      <c r="J645" s="68"/>
      <c r="K645" s="68"/>
      <c r="L645" s="200"/>
      <c r="M645" s="68"/>
      <c r="N645" s="200"/>
      <c r="O645" s="68"/>
      <c r="P645" s="68"/>
      <c r="Q645" s="68"/>
      <c r="R645" s="68"/>
      <c r="AMI645" s="1"/>
      <c r="AMJ645" s="1"/>
    </row>
    <row r="646" s="142" customFormat="true" ht="13.8" hidden="false" customHeight="false" outlineLevel="0" collapsed="false">
      <c r="A646" s="95"/>
      <c r="C646" s="102"/>
      <c r="D646" s="102"/>
      <c r="E646" s="103"/>
      <c r="F646" s="178"/>
      <c r="G646" s="68"/>
      <c r="H646" s="180"/>
      <c r="I646" s="68"/>
      <c r="J646" s="68"/>
      <c r="K646" s="68"/>
      <c r="L646" s="200"/>
      <c r="M646" s="68"/>
      <c r="N646" s="200"/>
      <c r="O646" s="68"/>
      <c r="P646" s="68"/>
      <c r="Q646" s="68"/>
      <c r="R646" s="68"/>
      <c r="AMI646" s="1"/>
      <c r="AMJ646" s="1"/>
    </row>
    <row r="647" s="142" customFormat="true" ht="13.8" hidden="false" customHeight="false" outlineLevel="0" collapsed="false">
      <c r="A647" s="95"/>
      <c r="C647" s="102"/>
      <c r="D647" s="102"/>
      <c r="E647" s="103"/>
      <c r="F647" s="178"/>
      <c r="G647" s="68"/>
      <c r="H647" s="180"/>
      <c r="I647" s="68"/>
      <c r="J647" s="68"/>
      <c r="K647" s="68"/>
      <c r="L647" s="200"/>
      <c r="M647" s="68"/>
      <c r="N647" s="200"/>
      <c r="O647" s="68"/>
      <c r="P647" s="68"/>
      <c r="Q647" s="68"/>
      <c r="R647" s="68"/>
      <c r="AMI647" s="1"/>
      <c r="AMJ647" s="1"/>
    </row>
    <row r="648" s="142" customFormat="true" ht="13.8" hidden="false" customHeight="false" outlineLevel="0" collapsed="false">
      <c r="A648" s="95"/>
      <c r="C648" s="102"/>
      <c r="D648" s="102"/>
      <c r="E648" s="103"/>
      <c r="F648" s="178"/>
      <c r="G648" s="68"/>
      <c r="H648" s="180"/>
      <c r="I648" s="68"/>
      <c r="J648" s="68"/>
      <c r="K648" s="68"/>
      <c r="L648" s="200"/>
      <c r="M648" s="68"/>
      <c r="N648" s="200"/>
      <c r="O648" s="68"/>
      <c r="P648" s="68"/>
      <c r="Q648" s="68"/>
      <c r="R648" s="68"/>
      <c r="AMI648" s="1"/>
      <c r="AMJ648" s="1"/>
    </row>
    <row r="649" s="142" customFormat="true" ht="13.8" hidden="false" customHeight="false" outlineLevel="0" collapsed="false">
      <c r="A649" s="95"/>
      <c r="C649" s="102"/>
      <c r="D649" s="102"/>
      <c r="E649" s="103"/>
      <c r="F649" s="178"/>
      <c r="G649" s="68"/>
      <c r="H649" s="180"/>
      <c r="I649" s="68"/>
      <c r="J649" s="68"/>
      <c r="K649" s="68"/>
      <c r="L649" s="200"/>
      <c r="M649" s="68"/>
      <c r="N649" s="200"/>
      <c r="O649" s="68"/>
      <c r="P649" s="68"/>
      <c r="Q649" s="68"/>
      <c r="R649" s="68"/>
      <c r="AMI649" s="1"/>
      <c r="AMJ649" s="1"/>
    </row>
    <row r="650" s="142" customFormat="true" ht="13.8" hidden="false" customHeight="false" outlineLevel="0" collapsed="false">
      <c r="A650" s="95"/>
      <c r="C650" s="102"/>
      <c r="D650" s="102"/>
      <c r="E650" s="103"/>
      <c r="F650" s="178"/>
      <c r="G650" s="68"/>
      <c r="H650" s="180"/>
      <c r="I650" s="68"/>
      <c r="J650" s="68"/>
      <c r="K650" s="68"/>
      <c r="L650" s="200"/>
      <c r="M650" s="68"/>
      <c r="N650" s="200"/>
      <c r="O650" s="68"/>
      <c r="P650" s="68"/>
      <c r="Q650" s="68"/>
      <c r="R650" s="68"/>
      <c r="AMI650" s="1"/>
      <c r="AMJ650" s="1"/>
    </row>
    <row r="651" s="142" customFormat="true" ht="13.8" hidden="false" customHeight="false" outlineLevel="0" collapsed="false">
      <c r="A651" s="95"/>
      <c r="C651" s="102"/>
      <c r="D651" s="102"/>
      <c r="E651" s="103"/>
      <c r="F651" s="178"/>
      <c r="G651" s="68"/>
      <c r="H651" s="180"/>
      <c r="I651" s="68"/>
      <c r="J651" s="68"/>
      <c r="K651" s="68"/>
      <c r="L651" s="200"/>
      <c r="M651" s="68"/>
      <c r="N651" s="200"/>
      <c r="O651" s="68"/>
      <c r="P651" s="68"/>
      <c r="Q651" s="68"/>
      <c r="R651" s="68"/>
      <c r="AMI651" s="1"/>
      <c r="AMJ651" s="1"/>
    </row>
    <row r="652" s="142" customFormat="true" ht="13.8" hidden="false" customHeight="false" outlineLevel="0" collapsed="false">
      <c r="A652" s="95"/>
      <c r="C652" s="102"/>
      <c r="D652" s="102"/>
      <c r="E652" s="103"/>
      <c r="F652" s="178"/>
      <c r="G652" s="68"/>
      <c r="H652" s="180"/>
      <c r="I652" s="68"/>
      <c r="J652" s="68"/>
      <c r="K652" s="68"/>
      <c r="L652" s="200"/>
      <c r="M652" s="68"/>
      <c r="N652" s="200"/>
      <c r="O652" s="68"/>
      <c r="P652" s="68"/>
      <c r="Q652" s="68"/>
      <c r="R652" s="68"/>
      <c r="AMI652" s="1"/>
      <c r="AMJ652" s="1"/>
    </row>
    <row r="653" s="142" customFormat="true" ht="13.8" hidden="false" customHeight="false" outlineLevel="0" collapsed="false">
      <c r="A653" s="95"/>
      <c r="C653" s="102"/>
      <c r="D653" s="102"/>
      <c r="E653" s="103"/>
      <c r="F653" s="178"/>
      <c r="G653" s="68"/>
      <c r="H653" s="180"/>
      <c r="I653" s="68"/>
      <c r="J653" s="68"/>
      <c r="K653" s="68"/>
      <c r="L653" s="200"/>
      <c r="M653" s="68"/>
      <c r="N653" s="200"/>
      <c r="O653" s="68"/>
      <c r="P653" s="68"/>
      <c r="Q653" s="68"/>
      <c r="R653" s="68"/>
      <c r="AMI653" s="1"/>
      <c r="AMJ653" s="1"/>
    </row>
    <row r="654" s="142" customFormat="true" ht="13.8" hidden="false" customHeight="false" outlineLevel="0" collapsed="false">
      <c r="A654" s="95"/>
      <c r="C654" s="102"/>
      <c r="D654" s="102"/>
      <c r="E654" s="103"/>
      <c r="F654" s="178"/>
      <c r="G654" s="68"/>
      <c r="H654" s="180"/>
      <c r="I654" s="68"/>
      <c r="J654" s="68"/>
      <c r="K654" s="68"/>
      <c r="L654" s="200"/>
      <c r="M654" s="68"/>
      <c r="N654" s="200"/>
      <c r="O654" s="68"/>
      <c r="P654" s="68"/>
      <c r="Q654" s="68"/>
      <c r="R654" s="68"/>
      <c r="AMI654" s="1"/>
      <c r="AMJ654" s="1"/>
    </row>
    <row r="655" s="142" customFormat="true" ht="13.8" hidden="false" customHeight="false" outlineLevel="0" collapsed="false">
      <c r="A655" s="95"/>
      <c r="C655" s="102"/>
      <c r="D655" s="102"/>
      <c r="E655" s="103"/>
      <c r="F655" s="178"/>
      <c r="G655" s="68"/>
      <c r="H655" s="180"/>
      <c r="I655" s="68"/>
      <c r="J655" s="68"/>
      <c r="K655" s="68"/>
      <c r="L655" s="200"/>
      <c r="M655" s="68"/>
      <c r="N655" s="200"/>
      <c r="O655" s="68"/>
      <c r="P655" s="68"/>
      <c r="Q655" s="68"/>
      <c r="R655" s="68"/>
      <c r="AMI655" s="1"/>
      <c r="AMJ655" s="1"/>
    </row>
    <row r="656" s="142" customFormat="true" ht="13.8" hidden="false" customHeight="false" outlineLevel="0" collapsed="false">
      <c r="A656" s="95"/>
      <c r="C656" s="102"/>
      <c r="D656" s="102"/>
      <c r="E656" s="103"/>
      <c r="F656" s="178"/>
      <c r="G656" s="68"/>
      <c r="H656" s="180"/>
      <c r="I656" s="68"/>
      <c r="J656" s="68"/>
      <c r="K656" s="68"/>
      <c r="L656" s="200"/>
      <c r="M656" s="68"/>
      <c r="N656" s="200"/>
      <c r="O656" s="68"/>
      <c r="P656" s="68"/>
      <c r="Q656" s="68"/>
      <c r="R656" s="68"/>
      <c r="AMI656" s="1"/>
      <c r="AMJ656" s="1"/>
    </row>
    <row r="657" s="142" customFormat="true" ht="13.8" hidden="false" customHeight="false" outlineLevel="0" collapsed="false">
      <c r="A657" s="95"/>
      <c r="C657" s="102"/>
      <c r="D657" s="102"/>
      <c r="E657" s="103"/>
      <c r="F657" s="178"/>
      <c r="G657" s="68"/>
      <c r="H657" s="180"/>
      <c r="I657" s="68"/>
      <c r="J657" s="68"/>
      <c r="K657" s="68"/>
      <c r="L657" s="200"/>
      <c r="M657" s="68"/>
      <c r="N657" s="200"/>
      <c r="O657" s="68"/>
      <c r="P657" s="68"/>
      <c r="Q657" s="68"/>
      <c r="R657" s="68"/>
      <c r="AMI657" s="1"/>
      <c r="AMJ657" s="1"/>
    </row>
    <row r="658" s="142" customFormat="true" ht="13.8" hidden="false" customHeight="false" outlineLevel="0" collapsed="false">
      <c r="A658" s="95"/>
      <c r="C658" s="102"/>
      <c r="D658" s="102"/>
      <c r="E658" s="103"/>
      <c r="F658" s="178"/>
      <c r="G658" s="68"/>
      <c r="H658" s="180"/>
      <c r="I658" s="68"/>
      <c r="J658" s="68"/>
      <c r="K658" s="68"/>
      <c r="L658" s="200"/>
      <c r="M658" s="68"/>
      <c r="N658" s="200"/>
      <c r="O658" s="68"/>
      <c r="P658" s="68"/>
      <c r="Q658" s="68"/>
      <c r="R658" s="68"/>
      <c r="AMI658" s="1"/>
      <c r="AMJ658" s="1"/>
    </row>
    <row r="659" s="142" customFormat="true" ht="13.8" hidden="false" customHeight="false" outlineLevel="0" collapsed="false">
      <c r="A659" s="95"/>
      <c r="C659" s="102"/>
      <c r="D659" s="102"/>
      <c r="E659" s="103"/>
      <c r="F659" s="178"/>
      <c r="G659" s="68"/>
      <c r="H659" s="180"/>
      <c r="I659" s="68"/>
      <c r="J659" s="68"/>
      <c r="K659" s="68"/>
      <c r="L659" s="200"/>
      <c r="M659" s="68"/>
      <c r="N659" s="200"/>
      <c r="O659" s="68"/>
      <c r="P659" s="68"/>
      <c r="Q659" s="68"/>
      <c r="R659" s="68"/>
      <c r="AMI659" s="1"/>
      <c r="AMJ659" s="1"/>
    </row>
    <row r="660" s="142" customFormat="true" ht="13.8" hidden="false" customHeight="false" outlineLevel="0" collapsed="false">
      <c r="A660" s="95"/>
      <c r="C660" s="102"/>
      <c r="D660" s="102"/>
      <c r="E660" s="103"/>
      <c r="F660" s="178"/>
      <c r="G660" s="68"/>
      <c r="H660" s="180"/>
      <c r="I660" s="68"/>
      <c r="J660" s="68"/>
      <c r="K660" s="68"/>
      <c r="L660" s="200"/>
      <c r="M660" s="68"/>
      <c r="N660" s="200"/>
      <c r="O660" s="68"/>
      <c r="P660" s="68"/>
      <c r="Q660" s="68"/>
      <c r="R660" s="68"/>
      <c r="AMI660" s="1"/>
      <c r="AMJ660" s="1"/>
    </row>
    <row r="661" s="142" customFormat="true" ht="13.8" hidden="false" customHeight="false" outlineLevel="0" collapsed="false">
      <c r="A661" s="95"/>
      <c r="C661" s="102"/>
      <c r="D661" s="102"/>
      <c r="E661" s="103"/>
      <c r="F661" s="178"/>
      <c r="G661" s="68"/>
      <c r="H661" s="180"/>
      <c r="I661" s="68"/>
      <c r="J661" s="68"/>
      <c r="K661" s="68"/>
      <c r="L661" s="200"/>
      <c r="M661" s="68"/>
      <c r="N661" s="200"/>
      <c r="O661" s="68"/>
      <c r="P661" s="68"/>
      <c r="Q661" s="68"/>
      <c r="R661" s="68"/>
      <c r="AMI661" s="1"/>
      <c r="AMJ661" s="1"/>
    </row>
    <row r="662" s="142" customFormat="true" ht="13.8" hidden="false" customHeight="false" outlineLevel="0" collapsed="false">
      <c r="A662" s="95"/>
      <c r="C662" s="102"/>
      <c r="D662" s="102"/>
      <c r="E662" s="103"/>
      <c r="F662" s="178"/>
      <c r="G662" s="68"/>
      <c r="H662" s="180"/>
      <c r="I662" s="68"/>
      <c r="J662" s="68"/>
      <c r="K662" s="68"/>
      <c r="L662" s="200"/>
      <c r="M662" s="68"/>
      <c r="N662" s="200"/>
      <c r="O662" s="68"/>
      <c r="P662" s="68"/>
      <c r="Q662" s="68"/>
      <c r="R662" s="68"/>
      <c r="AMI662" s="1"/>
      <c r="AMJ662" s="1"/>
    </row>
    <row r="663" s="142" customFormat="true" ht="13.8" hidden="false" customHeight="false" outlineLevel="0" collapsed="false">
      <c r="A663" s="95"/>
      <c r="C663" s="102"/>
      <c r="D663" s="102"/>
      <c r="E663" s="103"/>
      <c r="F663" s="178"/>
      <c r="G663" s="68"/>
      <c r="H663" s="180"/>
      <c r="I663" s="68"/>
      <c r="J663" s="68"/>
      <c r="K663" s="68"/>
      <c r="L663" s="200"/>
      <c r="M663" s="68"/>
      <c r="N663" s="200"/>
      <c r="O663" s="68"/>
      <c r="P663" s="68"/>
      <c r="Q663" s="68"/>
      <c r="R663" s="68"/>
      <c r="AMI663" s="1"/>
      <c r="AMJ663" s="1"/>
    </row>
    <row r="664" s="142" customFormat="true" ht="13.8" hidden="false" customHeight="false" outlineLevel="0" collapsed="false">
      <c r="A664" s="95"/>
      <c r="C664" s="102"/>
      <c r="D664" s="102"/>
      <c r="E664" s="103"/>
      <c r="F664" s="178"/>
      <c r="G664" s="68"/>
      <c r="H664" s="180"/>
      <c r="I664" s="68"/>
      <c r="J664" s="68"/>
      <c r="K664" s="68"/>
      <c r="L664" s="200"/>
      <c r="M664" s="68"/>
      <c r="N664" s="200"/>
      <c r="O664" s="68"/>
      <c r="P664" s="68"/>
      <c r="Q664" s="68"/>
      <c r="R664" s="68"/>
      <c r="AMI664" s="1"/>
      <c r="AMJ664" s="1"/>
    </row>
    <row r="665" s="142" customFormat="true" ht="13.8" hidden="false" customHeight="false" outlineLevel="0" collapsed="false">
      <c r="A665" s="95"/>
      <c r="C665" s="102"/>
      <c r="D665" s="102"/>
      <c r="E665" s="103"/>
      <c r="F665" s="178"/>
      <c r="G665" s="68"/>
      <c r="H665" s="180"/>
      <c r="I665" s="68"/>
      <c r="J665" s="68"/>
      <c r="K665" s="68"/>
      <c r="L665" s="200"/>
      <c r="M665" s="68"/>
      <c r="N665" s="200"/>
      <c r="O665" s="68"/>
      <c r="P665" s="68"/>
      <c r="Q665" s="68"/>
      <c r="R665" s="68"/>
      <c r="AMI665" s="1"/>
      <c r="AMJ665" s="1"/>
    </row>
    <row r="666" s="142" customFormat="true" ht="13.8" hidden="false" customHeight="false" outlineLevel="0" collapsed="false">
      <c r="A666" s="95"/>
      <c r="C666" s="102"/>
      <c r="D666" s="102"/>
      <c r="E666" s="103"/>
      <c r="F666" s="178"/>
      <c r="G666" s="68"/>
      <c r="H666" s="180"/>
      <c r="I666" s="68"/>
      <c r="J666" s="68"/>
      <c r="K666" s="68"/>
      <c r="L666" s="200"/>
      <c r="M666" s="68"/>
      <c r="N666" s="200"/>
      <c r="O666" s="68"/>
      <c r="P666" s="68"/>
      <c r="Q666" s="68"/>
      <c r="R666" s="68"/>
      <c r="AMI666" s="1"/>
      <c r="AMJ666" s="1"/>
    </row>
    <row r="667" s="142" customFormat="true" ht="13.8" hidden="false" customHeight="false" outlineLevel="0" collapsed="false">
      <c r="A667" s="95"/>
      <c r="C667" s="102"/>
      <c r="D667" s="102"/>
      <c r="E667" s="103"/>
      <c r="F667" s="178"/>
      <c r="G667" s="68"/>
      <c r="H667" s="180"/>
      <c r="I667" s="68"/>
      <c r="J667" s="68"/>
      <c r="K667" s="68"/>
      <c r="L667" s="200"/>
      <c r="M667" s="68"/>
      <c r="N667" s="200"/>
      <c r="O667" s="68"/>
      <c r="P667" s="68"/>
      <c r="Q667" s="68"/>
      <c r="R667" s="68"/>
      <c r="AMI667" s="1"/>
      <c r="AMJ667" s="1"/>
    </row>
    <row r="668" s="142" customFormat="true" ht="13.8" hidden="false" customHeight="false" outlineLevel="0" collapsed="false">
      <c r="A668" s="95"/>
      <c r="C668" s="102"/>
      <c r="D668" s="102"/>
      <c r="E668" s="103"/>
      <c r="F668" s="178"/>
      <c r="G668" s="68"/>
      <c r="H668" s="180"/>
      <c r="I668" s="68"/>
      <c r="J668" s="68"/>
      <c r="K668" s="68"/>
      <c r="L668" s="200"/>
      <c r="M668" s="68"/>
      <c r="N668" s="200"/>
      <c r="O668" s="68"/>
      <c r="P668" s="68"/>
      <c r="Q668" s="68"/>
      <c r="R668" s="68"/>
      <c r="AMI668" s="1"/>
      <c r="AMJ668" s="1"/>
    </row>
    <row r="669" s="142" customFormat="true" ht="13.8" hidden="false" customHeight="false" outlineLevel="0" collapsed="false">
      <c r="A669" s="95"/>
      <c r="C669" s="102"/>
      <c r="D669" s="102"/>
      <c r="E669" s="103"/>
      <c r="F669" s="178"/>
      <c r="G669" s="68"/>
      <c r="H669" s="180"/>
      <c r="I669" s="68"/>
      <c r="J669" s="68"/>
      <c r="K669" s="68"/>
      <c r="L669" s="200"/>
      <c r="M669" s="68"/>
      <c r="N669" s="200"/>
      <c r="O669" s="68"/>
      <c r="P669" s="68"/>
      <c r="Q669" s="68"/>
      <c r="R669" s="68"/>
      <c r="AMI669" s="1"/>
      <c r="AMJ669" s="1"/>
    </row>
    <row r="670" s="142" customFormat="true" ht="13.8" hidden="false" customHeight="false" outlineLevel="0" collapsed="false">
      <c r="A670" s="95"/>
      <c r="C670" s="102"/>
      <c r="D670" s="102"/>
      <c r="E670" s="103"/>
      <c r="F670" s="178"/>
      <c r="G670" s="68"/>
      <c r="H670" s="180"/>
      <c r="I670" s="68"/>
      <c r="J670" s="68"/>
      <c r="K670" s="68"/>
      <c r="L670" s="200"/>
      <c r="M670" s="68"/>
      <c r="N670" s="200"/>
      <c r="O670" s="68"/>
      <c r="P670" s="68"/>
      <c r="Q670" s="68"/>
      <c r="R670" s="68"/>
      <c r="AMI670" s="1"/>
      <c r="AMJ670" s="1"/>
    </row>
    <row r="671" s="142" customFormat="true" ht="13.8" hidden="false" customHeight="false" outlineLevel="0" collapsed="false">
      <c r="A671" s="95"/>
      <c r="C671" s="102"/>
      <c r="D671" s="102"/>
      <c r="E671" s="103"/>
      <c r="F671" s="178"/>
      <c r="G671" s="68"/>
      <c r="H671" s="180"/>
      <c r="I671" s="68"/>
      <c r="J671" s="68"/>
      <c r="K671" s="68"/>
      <c r="L671" s="200"/>
      <c r="M671" s="68"/>
      <c r="N671" s="200"/>
      <c r="O671" s="68"/>
      <c r="P671" s="68"/>
      <c r="Q671" s="68"/>
      <c r="R671" s="68"/>
      <c r="AMI671" s="1"/>
      <c r="AMJ671" s="1"/>
    </row>
    <row r="672" s="142" customFormat="true" ht="13.8" hidden="false" customHeight="false" outlineLevel="0" collapsed="false">
      <c r="A672" s="95"/>
      <c r="C672" s="102"/>
      <c r="D672" s="102"/>
      <c r="E672" s="103"/>
      <c r="F672" s="178"/>
      <c r="G672" s="68"/>
      <c r="H672" s="180"/>
      <c r="I672" s="68"/>
      <c r="J672" s="68"/>
      <c r="K672" s="68"/>
      <c r="L672" s="200"/>
      <c r="M672" s="68"/>
      <c r="N672" s="200"/>
      <c r="O672" s="68"/>
      <c r="P672" s="68"/>
      <c r="Q672" s="68"/>
      <c r="R672" s="68"/>
      <c r="AMI672" s="1"/>
      <c r="AMJ672" s="1"/>
    </row>
    <row r="673" s="142" customFormat="true" ht="13.8" hidden="false" customHeight="false" outlineLevel="0" collapsed="false">
      <c r="A673" s="95"/>
      <c r="C673" s="102"/>
      <c r="D673" s="102"/>
      <c r="E673" s="103"/>
      <c r="F673" s="178"/>
      <c r="G673" s="68"/>
      <c r="H673" s="180"/>
      <c r="I673" s="68"/>
      <c r="J673" s="68"/>
      <c r="K673" s="68"/>
      <c r="L673" s="200"/>
      <c r="M673" s="68"/>
      <c r="N673" s="200"/>
      <c r="O673" s="68"/>
      <c r="P673" s="68"/>
      <c r="Q673" s="68"/>
      <c r="R673" s="68"/>
      <c r="AMI673" s="1"/>
      <c r="AMJ673" s="1"/>
    </row>
    <row r="674" s="142" customFormat="true" ht="13.8" hidden="false" customHeight="false" outlineLevel="0" collapsed="false">
      <c r="A674" s="95"/>
      <c r="C674" s="102"/>
      <c r="D674" s="102"/>
      <c r="E674" s="103"/>
      <c r="F674" s="178"/>
      <c r="G674" s="68"/>
      <c r="H674" s="180"/>
      <c r="I674" s="68"/>
      <c r="J674" s="68"/>
      <c r="K674" s="68"/>
      <c r="L674" s="200"/>
      <c r="M674" s="68"/>
      <c r="N674" s="200"/>
      <c r="O674" s="68"/>
      <c r="P674" s="68"/>
      <c r="Q674" s="68"/>
      <c r="R674" s="68"/>
      <c r="AMI674" s="1"/>
      <c r="AMJ674" s="1"/>
    </row>
    <row r="675" s="142" customFormat="true" ht="13.8" hidden="false" customHeight="false" outlineLevel="0" collapsed="false">
      <c r="A675" s="95"/>
      <c r="C675" s="102"/>
      <c r="D675" s="102"/>
      <c r="E675" s="103"/>
      <c r="F675" s="178"/>
      <c r="G675" s="68"/>
      <c r="H675" s="180"/>
      <c r="I675" s="68"/>
      <c r="J675" s="68"/>
      <c r="K675" s="68"/>
      <c r="L675" s="200"/>
      <c r="M675" s="68"/>
      <c r="N675" s="200"/>
      <c r="O675" s="68"/>
      <c r="P675" s="68"/>
      <c r="Q675" s="68"/>
      <c r="R675" s="68"/>
      <c r="AMI675" s="1"/>
      <c r="AMJ675" s="1"/>
    </row>
    <row r="676" s="142" customFormat="true" ht="13.8" hidden="false" customHeight="false" outlineLevel="0" collapsed="false">
      <c r="A676" s="95"/>
      <c r="C676" s="102"/>
      <c r="D676" s="102"/>
      <c r="E676" s="103"/>
      <c r="F676" s="178"/>
      <c r="G676" s="68"/>
      <c r="H676" s="180"/>
      <c r="I676" s="68"/>
      <c r="J676" s="68"/>
      <c r="K676" s="68"/>
      <c r="L676" s="200"/>
      <c r="M676" s="68"/>
      <c r="N676" s="200"/>
      <c r="O676" s="68"/>
      <c r="P676" s="68"/>
      <c r="Q676" s="68"/>
      <c r="R676" s="68"/>
      <c r="AMI676" s="1"/>
      <c r="AMJ676" s="1"/>
    </row>
    <row r="677" s="142" customFormat="true" ht="13.8" hidden="false" customHeight="false" outlineLevel="0" collapsed="false">
      <c r="A677" s="95"/>
      <c r="C677" s="102"/>
      <c r="D677" s="102"/>
      <c r="E677" s="103"/>
      <c r="F677" s="178"/>
      <c r="G677" s="68"/>
      <c r="H677" s="180"/>
      <c r="I677" s="68"/>
      <c r="J677" s="68"/>
      <c r="K677" s="68"/>
      <c r="L677" s="200"/>
      <c r="M677" s="68"/>
      <c r="N677" s="200"/>
      <c r="O677" s="68"/>
      <c r="P677" s="68"/>
      <c r="Q677" s="68"/>
      <c r="R677" s="68"/>
      <c r="AMI677" s="1"/>
      <c r="AMJ677" s="1"/>
    </row>
    <row r="678" s="142" customFormat="true" ht="13.8" hidden="false" customHeight="false" outlineLevel="0" collapsed="false">
      <c r="A678" s="95"/>
      <c r="C678" s="102"/>
      <c r="D678" s="102"/>
      <c r="E678" s="103"/>
      <c r="F678" s="178"/>
      <c r="G678" s="68"/>
      <c r="H678" s="180"/>
      <c r="I678" s="68"/>
      <c r="J678" s="68"/>
      <c r="K678" s="68"/>
      <c r="L678" s="200"/>
      <c r="M678" s="68"/>
      <c r="N678" s="200"/>
      <c r="O678" s="68"/>
      <c r="P678" s="68"/>
      <c r="Q678" s="68"/>
      <c r="R678" s="68"/>
      <c r="AMI678" s="1"/>
      <c r="AMJ678" s="1"/>
    </row>
    <row r="679" s="142" customFormat="true" ht="13.8" hidden="false" customHeight="false" outlineLevel="0" collapsed="false">
      <c r="A679" s="95"/>
      <c r="C679" s="102"/>
      <c r="D679" s="102"/>
      <c r="E679" s="103"/>
      <c r="F679" s="178"/>
      <c r="G679" s="68"/>
      <c r="H679" s="180"/>
      <c r="I679" s="68"/>
      <c r="J679" s="68"/>
      <c r="K679" s="68"/>
      <c r="L679" s="200"/>
      <c r="M679" s="68"/>
      <c r="N679" s="200"/>
      <c r="O679" s="68"/>
      <c r="P679" s="68"/>
      <c r="Q679" s="68"/>
      <c r="R679" s="68"/>
      <c r="AMI679" s="1"/>
      <c r="AMJ679" s="1"/>
    </row>
    <row r="680" s="142" customFormat="true" ht="13.8" hidden="false" customHeight="false" outlineLevel="0" collapsed="false">
      <c r="A680" s="95"/>
      <c r="C680" s="102"/>
      <c r="D680" s="102"/>
      <c r="E680" s="103"/>
      <c r="F680" s="178"/>
      <c r="G680" s="68"/>
      <c r="H680" s="180"/>
      <c r="I680" s="68"/>
      <c r="J680" s="68"/>
      <c r="K680" s="68"/>
      <c r="L680" s="200"/>
      <c r="M680" s="68"/>
      <c r="N680" s="200"/>
      <c r="O680" s="68"/>
      <c r="P680" s="68"/>
      <c r="Q680" s="68"/>
      <c r="R680" s="68"/>
      <c r="AMI680" s="1"/>
      <c r="AMJ680" s="1"/>
    </row>
    <row r="681" s="142" customFormat="true" ht="13.8" hidden="false" customHeight="false" outlineLevel="0" collapsed="false">
      <c r="A681" s="95"/>
      <c r="C681" s="102"/>
      <c r="D681" s="102"/>
      <c r="E681" s="103"/>
      <c r="F681" s="178"/>
      <c r="G681" s="68"/>
      <c r="H681" s="180"/>
      <c r="I681" s="68"/>
      <c r="J681" s="68"/>
      <c r="K681" s="68"/>
      <c r="L681" s="200"/>
      <c r="M681" s="68"/>
      <c r="N681" s="200"/>
      <c r="O681" s="68"/>
      <c r="P681" s="68"/>
      <c r="Q681" s="68"/>
      <c r="R681" s="68"/>
      <c r="AMI681" s="1"/>
      <c r="AMJ681" s="1"/>
    </row>
    <row r="682" s="142" customFormat="true" ht="13.8" hidden="false" customHeight="false" outlineLevel="0" collapsed="false">
      <c r="A682" s="95"/>
      <c r="C682" s="102"/>
      <c r="D682" s="102"/>
      <c r="E682" s="103"/>
      <c r="F682" s="178"/>
      <c r="G682" s="68"/>
      <c r="H682" s="180"/>
      <c r="I682" s="68"/>
      <c r="J682" s="68"/>
      <c r="K682" s="68"/>
      <c r="L682" s="200"/>
      <c r="M682" s="68"/>
      <c r="N682" s="200"/>
      <c r="O682" s="68"/>
      <c r="P682" s="68"/>
      <c r="Q682" s="68"/>
      <c r="R682" s="68"/>
      <c r="AMI682" s="1"/>
      <c r="AMJ682" s="1"/>
    </row>
    <row r="683" s="142" customFormat="true" ht="13.8" hidden="false" customHeight="false" outlineLevel="0" collapsed="false">
      <c r="A683" s="95"/>
      <c r="C683" s="102"/>
      <c r="D683" s="102"/>
      <c r="E683" s="103"/>
      <c r="F683" s="178"/>
      <c r="G683" s="68"/>
      <c r="H683" s="180"/>
      <c r="I683" s="68"/>
      <c r="J683" s="68"/>
      <c r="K683" s="68"/>
      <c r="L683" s="200"/>
      <c r="M683" s="68"/>
      <c r="N683" s="200"/>
      <c r="O683" s="68"/>
      <c r="P683" s="68"/>
      <c r="Q683" s="68"/>
      <c r="R683" s="68"/>
      <c r="AMI683" s="1"/>
      <c r="AMJ683" s="1"/>
    </row>
    <row r="684" s="142" customFormat="true" ht="13.8" hidden="false" customHeight="false" outlineLevel="0" collapsed="false">
      <c r="A684" s="95"/>
      <c r="C684" s="102"/>
      <c r="D684" s="102"/>
      <c r="E684" s="103"/>
      <c r="F684" s="178"/>
      <c r="G684" s="68"/>
      <c r="H684" s="180"/>
      <c r="I684" s="68"/>
      <c r="J684" s="68"/>
      <c r="K684" s="68"/>
      <c r="L684" s="200"/>
      <c r="M684" s="68"/>
      <c r="N684" s="200"/>
      <c r="O684" s="68"/>
      <c r="P684" s="68"/>
      <c r="Q684" s="68"/>
      <c r="R684" s="68"/>
      <c r="AMI684" s="1"/>
      <c r="AMJ684" s="1"/>
    </row>
    <row r="685" s="142" customFormat="true" ht="13.8" hidden="false" customHeight="false" outlineLevel="0" collapsed="false">
      <c r="A685" s="95"/>
      <c r="C685" s="102"/>
      <c r="D685" s="102"/>
      <c r="E685" s="103"/>
      <c r="F685" s="178"/>
      <c r="G685" s="68"/>
      <c r="H685" s="180"/>
      <c r="I685" s="68"/>
      <c r="J685" s="68"/>
      <c r="K685" s="68"/>
      <c r="L685" s="200"/>
      <c r="M685" s="68"/>
      <c r="N685" s="200"/>
      <c r="O685" s="68"/>
      <c r="P685" s="68"/>
      <c r="Q685" s="68"/>
      <c r="R685" s="68"/>
      <c r="AMI685" s="1"/>
      <c r="AMJ685" s="1"/>
    </row>
    <row r="686" s="142" customFormat="true" ht="13.8" hidden="false" customHeight="false" outlineLevel="0" collapsed="false">
      <c r="A686" s="95"/>
      <c r="C686" s="102"/>
      <c r="D686" s="102"/>
      <c r="E686" s="103"/>
      <c r="F686" s="178"/>
      <c r="G686" s="68"/>
      <c r="H686" s="180"/>
      <c r="I686" s="68"/>
      <c r="J686" s="68"/>
      <c r="K686" s="68"/>
      <c r="L686" s="200"/>
      <c r="M686" s="68"/>
      <c r="N686" s="200"/>
      <c r="O686" s="68"/>
      <c r="P686" s="68"/>
      <c r="Q686" s="68"/>
      <c r="R686" s="68"/>
      <c r="AMI686" s="1"/>
      <c r="AMJ686" s="1"/>
    </row>
    <row r="687" s="142" customFormat="true" ht="13.8" hidden="false" customHeight="false" outlineLevel="0" collapsed="false">
      <c r="A687" s="95"/>
      <c r="C687" s="102"/>
      <c r="D687" s="102"/>
      <c r="E687" s="103"/>
      <c r="F687" s="178"/>
      <c r="G687" s="68"/>
      <c r="H687" s="180"/>
      <c r="I687" s="68"/>
      <c r="J687" s="68"/>
      <c r="K687" s="68"/>
      <c r="L687" s="200"/>
      <c r="M687" s="68"/>
      <c r="N687" s="200"/>
      <c r="O687" s="68"/>
      <c r="P687" s="68"/>
      <c r="Q687" s="68"/>
      <c r="R687" s="68"/>
      <c r="AMI687" s="1"/>
      <c r="AMJ687" s="1"/>
    </row>
    <row r="688" s="142" customFormat="true" ht="13.8" hidden="false" customHeight="false" outlineLevel="0" collapsed="false">
      <c r="A688" s="95"/>
      <c r="C688" s="102"/>
      <c r="D688" s="102"/>
      <c r="E688" s="103"/>
      <c r="F688" s="178"/>
      <c r="G688" s="68"/>
      <c r="H688" s="180"/>
      <c r="I688" s="68"/>
      <c r="J688" s="68"/>
      <c r="K688" s="68"/>
      <c r="L688" s="200"/>
      <c r="M688" s="68"/>
      <c r="N688" s="200"/>
      <c r="O688" s="68"/>
      <c r="P688" s="68"/>
      <c r="Q688" s="68"/>
      <c r="R688" s="68"/>
      <c r="AMI688" s="1"/>
      <c r="AMJ688" s="1"/>
    </row>
    <row r="689" s="142" customFormat="true" ht="13.8" hidden="false" customHeight="false" outlineLevel="0" collapsed="false">
      <c r="A689" s="95"/>
      <c r="C689" s="102"/>
      <c r="D689" s="102"/>
      <c r="E689" s="103"/>
      <c r="F689" s="178"/>
      <c r="G689" s="68"/>
      <c r="H689" s="180"/>
      <c r="I689" s="68"/>
      <c r="J689" s="68"/>
      <c r="K689" s="68"/>
      <c r="L689" s="200"/>
      <c r="M689" s="68"/>
      <c r="N689" s="200"/>
      <c r="O689" s="68"/>
      <c r="P689" s="68"/>
      <c r="Q689" s="68"/>
      <c r="R689" s="68"/>
      <c r="AMI689" s="1"/>
      <c r="AMJ689" s="1"/>
    </row>
    <row r="690" s="142" customFormat="true" ht="13.8" hidden="false" customHeight="false" outlineLevel="0" collapsed="false">
      <c r="A690" s="95"/>
      <c r="C690" s="102"/>
      <c r="D690" s="102"/>
      <c r="E690" s="103"/>
      <c r="F690" s="178"/>
      <c r="G690" s="68"/>
      <c r="H690" s="180"/>
      <c r="I690" s="68"/>
      <c r="J690" s="68"/>
      <c r="K690" s="68"/>
      <c r="L690" s="200"/>
      <c r="M690" s="68"/>
      <c r="N690" s="200"/>
      <c r="O690" s="68"/>
      <c r="P690" s="68"/>
      <c r="Q690" s="68"/>
      <c r="R690" s="68"/>
      <c r="AMI690" s="1"/>
      <c r="AMJ690" s="1"/>
    </row>
    <row r="691" s="142" customFormat="true" ht="13.8" hidden="false" customHeight="false" outlineLevel="0" collapsed="false">
      <c r="A691" s="95"/>
      <c r="C691" s="102"/>
      <c r="D691" s="102"/>
      <c r="E691" s="103"/>
      <c r="F691" s="178"/>
      <c r="G691" s="68"/>
      <c r="H691" s="180"/>
      <c r="I691" s="68"/>
      <c r="J691" s="68"/>
      <c r="K691" s="68"/>
      <c r="L691" s="200"/>
      <c r="M691" s="68"/>
      <c r="N691" s="200"/>
      <c r="O691" s="68"/>
      <c r="P691" s="68"/>
      <c r="Q691" s="68"/>
      <c r="R691" s="68"/>
      <c r="AMI691" s="1"/>
      <c r="AMJ691" s="1"/>
    </row>
    <row r="692" s="142" customFormat="true" ht="13.8" hidden="false" customHeight="false" outlineLevel="0" collapsed="false">
      <c r="A692" s="95"/>
      <c r="C692" s="102"/>
      <c r="D692" s="102"/>
      <c r="E692" s="103"/>
      <c r="F692" s="178"/>
      <c r="G692" s="68"/>
      <c r="H692" s="180"/>
      <c r="I692" s="68"/>
      <c r="J692" s="68"/>
      <c r="K692" s="68"/>
      <c r="L692" s="200"/>
      <c r="M692" s="68"/>
      <c r="N692" s="200"/>
      <c r="O692" s="68"/>
      <c r="P692" s="68"/>
      <c r="Q692" s="68"/>
      <c r="R692" s="68"/>
      <c r="AMI692" s="1"/>
      <c r="AMJ692" s="1"/>
    </row>
    <row r="693" s="142" customFormat="true" ht="13.8" hidden="false" customHeight="false" outlineLevel="0" collapsed="false">
      <c r="A693" s="95"/>
      <c r="C693" s="102"/>
      <c r="D693" s="102"/>
      <c r="E693" s="103"/>
      <c r="F693" s="178"/>
      <c r="G693" s="68"/>
      <c r="H693" s="180"/>
      <c r="I693" s="68"/>
      <c r="J693" s="68"/>
      <c r="K693" s="68"/>
      <c r="L693" s="200"/>
      <c r="M693" s="68"/>
      <c r="N693" s="200"/>
      <c r="O693" s="68"/>
      <c r="P693" s="68"/>
      <c r="Q693" s="68"/>
      <c r="R693" s="68"/>
      <c r="AMI693" s="1"/>
      <c r="AMJ693" s="1"/>
    </row>
    <row r="694" s="142" customFormat="true" ht="13.8" hidden="false" customHeight="false" outlineLevel="0" collapsed="false">
      <c r="A694" s="95"/>
      <c r="C694" s="102"/>
      <c r="D694" s="102"/>
      <c r="E694" s="103"/>
      <c r="F694" s="178"/>
      <c r="G694" s="68"/>
      <c r="H694" s="180"/>
      <c r="I694" s="68"/>
      <c r="J694" s="68"/>
      <c r="K694" s="68"/>
      <c r="L694" s="200"/>
      <c r="M694" s="68"/>
      <c r="N694" s="200"/>
      <c r="O694" s="68"/>
      <c r="P694" s="68"/>
      <c r="Q694" s="68"/>
      <c r="R694" s="68"/>
      <c r="AMI694" s="1"/>
      <c r="AMJ694" s="1"/>
    </row>
    <row r="695" s="142" customFormat="true" ht="13.8" hidden="false" customHeight="false" outlineLevel="0" collapsed="false">
      <c r="A695" s="95"/>
      <c r="C695" s="102"/>
      <c r="D695" s="102"/>
      <c r="E695" s="103"/>
      <c r="F695" s="178"/>
      <c r="G695" s="68"/>
      <c r="H695" s="180"/>
      <c r="I695" s="68"/>
      <c r="J695" s="68"/>
      <c r="K695" s="68"/>
      <c r="L695" s="200"/>
      <c r="M695" s="68"/>
      <c r="N695" s="200"/>
      <c r="O695" s="68"/>
      <c r="P695" s="68"/>
      <c r="Q695" s="68"/>
      <c r="R695" s="68"/>
      <c r="AMI695" s="1"/>
      <c r="AMJ695" s="1"/>
    </row>
    <row r="696" s="142" customFormat="true" ht="13.8" hidden="false" customHeight="false" outlineLevel="0" collapsed="false">
      <c r="A696" s="95"/>
      <c r="C696" s="102"/>
      <c r="D696" s="102"/>
      <c r="E696" s="103"/>
      <c r="F696" s="178"/>
      <c r="G696" s="68"/>
      <c r="H696" s="180"/>
      <c r="I696" s="68"/>
      <c r="J696" s="68"/>
      <c r="K696" s="68"/>
      <c r="L696" s="200"/>
      <c r="M696" s="68"/>
      <c r="N696" s="200"/>
      <c r="O696" s="68"/>
      <c r="P696" s="68"/>
      <c r="Q696" s="68"/>
      <c r="R696" s="68"/>
      <c r="AMI696" s="1"/>
      <c r="AMJ696" s="1"/>
    </row>
    <row r="697" s="142" customFormat="true" ht="13.8" hidden="false" customHeight="false" outlineLevel="0" collapsed="false">
      <c r="A697" s="95"/>
      <c r="C697" s="102"/>
      <c r="D697" s="102"/>
      <c r="E697" s="103"/>
      <c r="F697" s="178"/>
      <c r="G697" s="68"/>
      <c r="H697" s="180"/>
      <c r="I697" s="68"/>
      <c r="J697" s="68"/>
      <c r="K697" s="68"/>
      <c r="L697" s="200"/>
      <c r="M697" s="68"/>
      <c r="N697" s="200"/>
      <c r="O697" s="68"/>
      <c r="P697" s="68"/>
      <c r="Q697" s="68"/>
      <c r="R697" s="68"/>
      <c r="AMI697" s="1"/>
      <c r="AMJ697" s="1"/>
    </row>
    <row r="698" s="142" customFormat="true" ht="13.8" hidden="false" customHeight="false" outlineLevel="0" collapsed="false">
      <c r="A698" s="95"/>
      <c r="C698" s="102"/>
      <c r="D698" s="102"/>
      <c r="E698" s="103"/>
      <c r="F698" s="178"/>
      <c r="G698" s="68"/>
      <c r="H698" s="180"/>
      <c r="I698" s="68"/>
      <c r="J698" s="68"/>
      <c r="K698" s="68"/>
      <c r="L698" s="200"/>
      <c r="M698" s="68"/>
      <c r="N698" s="200"/>
      <c r="O698" s="68"/>
      <c r="P698" s="68"/>
      <c r="Q698" s="68"/>
      <c r="R698" s="68"/>
      <c r="AMI698" s="1"/>
      <c r="AMJ698" s="1"/>
    </row>
    <row r="699" s="142" customFormat="true" ht="13.8" hidden="false" customHeight="false" outlineLevel="0" collapsed="false">
      <c r="A699" s="95"/>
      <c r="C699" s="102"/>
      <c r="D699" s="102"/>
      <c r="E699" s="103"/>
      <c r="F699" s="178"/>
      <c r="G699" s="68"/>
      <c r="H699" s="180"/>
      <c r="I699" s="68"/>
      <c r="J699" s="68"/>
      <c r="K699" s="68"/>
      <c r="L699" s="200"/>
      <c r="M699" s="68"/>
      <c r="N699" s="200"/>
      <c r="O699" s="68"/>
      <c r="P699" s="68"/>
      <c r="Q699" s="68"/>
      <c r="R699" s="68"/>
      <c r="AMI699" s="1"/>
      <c r="AMJ699" s="1"/>
    </row>
    <row r="700" s="142" customFormat="true" ht="13.8" hidden="false" customHeight="false" outlineLevel="0" collapsed="false">
      <c r="A700" s="95"/>
      <c r="C700" s="102"/>
      <c r="D700" s="102"/>
      <c r="E700" s="103"/>
      <c r="F700" s="178"/>
      <c r="G700" s="68"/>
      <c r="H700" s="180"/>
      <c r="I700" s="68"/>
      <c r="J700" s="68"/>
      <c r="K700" s="68"/>
      <c r="L700" s="200"/>
      <c r="M700" s="68"/>
      <c r="N700" s="200"/>
      <c r="O700" s="68"/>
      <c r="P700" s="68"/>
      <c r="Q700" s="68"/>
      <c r="R700" s="68"/>
      <c r="AMI700" s="1"/>
      <c r="AMJ700" s="1"/>
    </row>
    <row r="701" s="142" customFormat="true" ht="13.8" hidden="false" customHeight="false" outlineLevel="0" collapsed="false">
      <c r="A701" s="95"/>
      <c r="C701" s="102"/>
      <c r="D701" s="102"/>
      <c r="E701" s="103"/>
      <c r="F701" s="178"/>
      <c r="G701" s="68"/>
      <c r="H701" s="180"/>
      <c r="I701" s="68"/>
      <c r="J701" s="68"/>
      <c r="K701" s="68"/>
      <c r="L701" s="200"/>
      <c r="M701" s="68"/>
      <c r="N701" s="200"/>
      <c r="O701" s="68"/>
      <c r="P701" s="68"/>
      <c r="Q701" s="68"/>
      <c r="R701" s="68"/>
      <c r="AMI701" s="1"/>
      <c r="AMJ701" s="1"/>
    </row>
    <row r="702" s="142" customFormat="true" ht="13.8" hidden="false" customHeight="false" outlineLevel="0" collapsed="false">
      <c r="A702" s="95"/>
      <c r="C702" s="102"/>
      <c r="D702" s="102"/>
      <c r="E702" s="103"/>
      <c r="F702" s="178"/>
      <c r="G702" s="68"/>
      <c r="H702" s="180"/>
      <c r="I702" s="68"/>
      <c r="J702" s="68"/>
      <c r="K702" s="68"/>
      <c r="L702" s="200"/>
      <c r="M702" s="68"/>
      <c r="N702" s="200"/>
      <c r="O702" s="68"/>
      <c r="P702" s="68"/>
      <c r="Q702" s="68"/>
      <c r="R702" s="68"/>
      <c r="AMI702" s="1"/>
      <c r="AMJ702" s="1"/>
    </row>
    <row r="703" s="142" customFormat="true" ht="13.8" hidden="false" customHeight="false" outlineLevel="0" collapsed="false">
      <c r="A703" s="95"/>
      <c r="C703" s="102"/>
      <c r="D703" s="102"/>
      <c r="E703" s="103"/>
      <c r="F703" s="178"/>
      <c r="G703" s="68"/>
      <c r="H703" s="180"/>
      <c r="I703" s="68"/>
      <c r="J703" s="68"/>
      <c r="K703" s="68"/>
      <c r="L703" s="200"/>
      <c r="M703" s="68"/>
      <c r="N703" s="200"/>
      <c r="O703" s="68"/>
      <c r="P703" s="68"/>
      <c r="Q703" s="68"/>
      <c r="R703" s="68"/>
      <c r="AMI703" s="1"/>
      <c r="AMJ703" s="1"/>
    </row>
    <row r="704" s="142" customFormat="true" ht="13.8" hidden="false" customHeight="false" outlineLevel="0" collapsed="false">
      <c r="A704" s="95"/>
      <c r="C704" s="102"/>
      <c r="D704" s="102"/>
      <c r="E704" s="103"/>
      <c r="F704" s="178"/>
      <c r="G704" s="68"/>
      <c r="H704" s="180"/>
      <c r="I704" s="68"/>
      <c r="J704" s="68"/>
      <c r="K704" s="68"/>
      <c r="L704" s="200"/>
      <c r="M704" s="68"/>
      <c r="N704" s="200"/>
      <c r="O704" s="68"/>
      <c r="P704" s="68"/>
      <c r="Q704" s="68"/>
      <c r="R704" s="68"/>
      <c r="AMI704" s="1"/>
      <c r="AMJ704" s="1"/>
    </row>
    <row r="705" s="142" customFormat="true" ht="13.8" hidden="false" customHeight="false" outlineLevel="0" collapsed="false">
      <c r="A705" s="95"/>
      <c r="C705" s="102"/>
      <c r="D705" s="102"/>
      <c r="E705" s="103"/>
      <c r="F705" s="178"/>
      <c r="G705" s="68"/>
      <c r="H705" s="180"/>
      <c r="I705" s="68"/>
      <c r="J705" s="68"/>
      <c r="K705" s="68"/>
      <c r="L705" s="200"/>
      <c r="M705" s="68"/>
      <c r="N705" s="200"/>
      <c r="O705" s="68"/>
      <c r="P705" s="68"/>
      <c r="Q705" s="68"/>
      <c r="R705" s="68"/>
      <c r="AMI705" s="1"/>
      <c r="AMJ705" s="1"/>
    </row>
    <row r="706" s="142" customFormat="true" ht="13.8" hidden="false" customHeight="false" outlineLevel="0" collapsed="false">
      <c r="A706" s="95"/>
      <c r="C706" s="102"/>
      <c r="D706" s="102"/>
      <c r="E706" s="103"/>
      <c r="F706" s="178"/>
      <c r="G706" s="68"/>
      <c r="H706" s="180"/>
      <c r="I706" s="68"/>
      <c r="J706" s="68"/>
      <c r="K706" s="68"/>
      <c r="L706" s="200"/>
      <c r="M706" s="68"/>
      <c r="N706" s="200"/>
      <c r="O706" s="68"/>
      <c r="P706" s="68"/>
      <c r="Q706" s="68"/>
      <c r="R706" s="68"/>
      <c r="AMI706" s="1"/>
      <c r="AMJ706" s="1"/>
    </row>
    <row r="707" s="142" customFormat="true" ht="13.8" hidden="false" customHeight="false" outlineLevel="0" collapsed="false">
      <c r="A707" s="95"/>
      <c r="C707" s="102"/>
      <c r="D707" s="102"/>
      <c r="E707" s="103"/>
      <c r="F707" s="178"/>
      <c r="G707" s="68"/>
      <c r="H707" s="180"/>
      <c r="I707" s="68"/>
      <c r="J707" s="68"/>
      <c r="K707" s="68"/>
      <c r="L707" s="200"/>
      <c r="M707" s="68"/>
      <c r="N707" s="200"/>
      <c r="O707" s="68"/>
      <c r="P707" s="68"/>
      <c r="Q707" s="68"/>
      <c r="R707" s="68"/>
      <c r="AMI707" s="1"/>
      <c r="AMJ707" s="1"/>
    </row>
    <row r="708" s="142" customFormat="true" ht="13.8" hidden="false" customHeight="false" outlineLevel="0" collapsed="false">
      <c r="A708" s="95"/>
      <c r="C708" s="102"/>
      <c r="D708" s="102"/>
      <c r="E708" s="103"/>
      <c r="F708" s="178"/>
      <c r="G708" s="68"/>
      <c r="H708" s="180"/>
      <c r="I708" s="68"/>
      <c r="J708" s="68"/>
      <c r="K708" s="68"/>
      <c r="L708" s="200"/>
      <c r="M708" s="68"/>
      <c r="N708" s="200"/>
      <c r="O708" s="68"/>
      <c r="P708" s="68"/>
      <c r="Q708" s="68"/>
      <c r="R708" s="68"/>
      <c r="AMI708" s="1"/>
      <c r="AMJ708" s="1"/>
    </row>
    <row r="709" s="142" customFormat="true" ht="13.8" hidden="false" customHeight="false" outlineLevel="0" collapsed="false">
      <c r="A709" s="95"/>
      <c r="C709" s="102"/>
      <c r="D709" s="102"/>
      <c r="E709" s="103"/>
      <c r="F709" s="178"/>
      <c r="G709" s="68"/>
      <c r="H709" s="180"/>
      <c r="I709" s="68"/>
      <c r="J709" s="68"/>
      <c r="K709" s="68"/>
      <c r="L709" s="200"/>
      <c r="M709" s="68"/>
      <c r="N709" s="200"/>
      <c r="O709" s="68"/>
      <c r="P709" s="68"/>
      <c r="Q709" s="68"/>
      <c r="R709" s="68"/>
      <c r="AMI709" s="1"/>
      <c r="AMJ709" s="1"/>
    </row>
    <row r="710" s="142" customFormat="true" ht="13.8" hidden="false" customHeight="false" outlineLevel="0" collapsed="false">
      <c r="A710" s="95"/>
      <c r="C710" s="102"/>
      <c r="D710" s="102"/>
      <c r="E710" s="103"/>
      <c r="F710" s="178"/>
      <c r="G710" s="68"/>
      <c r="H710" s="180"/>
      <c r="I710" s="68"/>
      <c r="J710" s="68"/>
      <c r="K710" s="68"/>
      <c r="L710" s="200"/>
      <c r="M710" s="68"/>
      <c r="N710" s="200"/>
      <c r="O710" s="68"/>
      <c r="P710" s="68"/>
      <c r="Q710" s="68"/>
      <c r="R710" s="68"/>
      <c r="AMI710" s="1"/>
      <c r="AMJ710" s="1"/>
    </row>
    <row r="711" s="142" customFormat="true" ht="13.8" hidden="false" customHeight="false" outlineLevel="0" collapsed="false">
      <c r="A711" s="95"/>
      <c r="C711" s="102"/>
      <c r="D711" s="102"/>
      <c r="E711" s="103"/>
      <c r="F711" s="178"/>
      <c r="G711" s="68"/>
      <c r="H711" s="180"/>
      <c r="I711" s="68"/>
      <c r="J711" s="68"/>
      <c r="K711" s="68"/>
      <c r="L711" s="200"/>
      <c r="M711" s="68"/>
      <c r="N711" s="200"/>
      <c r="O711" s="68"/>
      <c r="P711" s="68"/>
      <c r="Q711" s="68"/>
      <c r="R711" s="68"/>
      <c r="AMI711" s="1"/>
      <c r="AMJ711" s="1"/>
    </row>
    <row r="712" s="142" customFormat="true" ht="13.8" hidden="false" customHeight="false" outlineLevel="0" collapsed="false">
      <c r="A712" s="95"/>
      <c r="C712" s="102"/>
      <c r="D712" s="102"/>
      <c r="E712" s="103"/>
      <c r="F712" s="178"/>
      <c r="G712" s="68"/>
      <c r="H712" s="180"/>
      <c r="I712" s="68"/>
      <c r="J712" s="68"/>
      <c r="K712" s="68"/>
      <c r="L712" s="200"/>
      <c r="M712" s="68"/>
      <c r="N712" s="200"/>
      <c r="O712" s="68"/>
      <c r="P712" s="68"/>
      <c r="Q712" s="68"/>
      <c r="R712" s="68"/>
      <c r="AMI712" s="1"/>
      <c r="AMJ712" s="1"/>
    </row>
    <row r="713" s="142" customFormat="true" ht="13.8" hidden="false" customHeight="false" outlineLevel="0" collapsed="false">
      <c r="A713" s="95"/>
      <c r="C713" s="102"/>
      <c r="D713" s="102"/>
      <c r="E713" s="103"/>
      <c r="F713" s="178"/>
      <c r="G713" s="68"/>
      <c r="H713" s="180"/>
      <c r="I713" s="68"/>
      <c r="J713" s="68"/>
      <c r="K713" s="68"/>
      <c r="L713" s="200"/>
      <c r="M713" s="68"/>
      <c r="N713" s="200"/>
      <c r="O713" s="68"/>
      <c r="P713" s="68"/>
      <c r="Q713" s="68"/>
      <c r="R713" s="68"/>
      <c r="AMI713" s="1"/>
      <c r="AMJ713" s="1"/>
    </row>
    <row r="714" s="142" customFormat="true" ht="13.8" hidden="false" customHeight="false" outlineLevel="0" collapsed="false">
      <c r="A714" s="95"/>
      <c r="C714" s="102"/>
      <c r="D714" s="102"/>
      <c r="E714" s="103"/>
      <c r="F714" s="178"/>
      <c r="G714" s="68"/>
      <c r="H714" s="180"/>
      <c r="I714" s="68"/>
      <c r="J714" s="68"/>
      <c r="K714" s="68"/>
      <c r="L714" s="200"/>
      <c r="M714" s="68"/>
      <c r="N714" s="200"/>
      <c r="O714" s="68"/>
      <c r="P714" s="68"/>
      <c r="Q714" s="68"/>
      <c r="R714" s="68"/>
      <c r="AMI714" s="1"/>
      <c r="AMJ714" s="1"/>
    </row>
    <row r="715" s="142" customFormat="true" ht="13.8" hidden="false" customHeight="false" outlineLevel="0" collapsed="false">
      <c r="A715" s="95"/>
      <c r="C715" s="102"/>
      <c r="D715" s="102"/>
      <c r="E715" s="103"/>
      <c r="F715" s="178"/>
      <c r="G715" s="68"/>
      <c r="H715" s="180"/>
      <c r="I715" s="68"/>
      <c r="J715" s="68"/>
      <c r="K715" s="68"/>
      <c r="L715" s="200"/>
      <c r="M715" s="68"/>
      <c r="N715" s="200"/>
      <c r="O715" s="68"/>
      <c r="P715" s="68"/>
      <c r="Q715" s="68"/>
      <c r="R715" s="68"/>
      <c r="AMI715" s="1"/>
      <c r="AMJ715" s="1"/>
    </row>
    <row r="716" s="142" customFormat="true" ht="13.8" hidden="false" customHeight="false" outlineLevel="0" collapsed="false">
      <c r="A716" s="95"/>
      <c r="C716" s="102"/>
      <c r="D716" s="102"/>
      <c r="E716" s="103"/>
      <c r="F716" s="178"/>
      <c r="G716" s="68"/>
      <c r="H716" s="180"/>
      <c r="I716" s="68"/>
      <c r="J716" s="68"/>
      <c r="K716" s="68"/>
      <c r="L716" s="200"/>
      <c r="M716" s="68"/>
      <c r="N716" s="200"/>
      <c r="O716" s="68"/>
      <c r="P716" s="68"/>
      <c r="Q716" s="68"/>
      <c r="R716" s="68"/>
      <c r="AMI716" s="1"/>
      <c r="AMJ716" s="1"/>
    </row>
    <row r="717" s="142" customFormat="true" ht="13.8" hidden="false" customHeight="false" outlineLevel="0" collapsed="false">
      <c r="A717" s="95"/>
      <c r="C717" s="102"/>
      <c r="D717" s="102"/>
      <c r="E717" s="103"/>
      <c r="F717" s="178"/>
      <c r="G717" s="68"/>
      <c r="H717" s="180"/>
      <c r="I717" s="68"/>
      <c r="J717" s="68"/>
      <c r="K717" s="68"/>
      <c r="L717" s="200"/>
      <c r="M717" s="68"/>
      <c r="N717" s="200"/>
      <c r="O717" s="68"/>
      <c r="P717" s="68"/>
      <c r="Q717" s="68"/>
      <c r="R717" s="68"/>
      <c r="AMI717" s="1"/>
      <c r="AMJ717" s="1"/>
    </row>
    <row r="718" s="142" customFormat="true" ht="13.8" hidden="false" customHeight="false" outlineLevel="0" collapsed="false">
      <c r="A718" s="95"/>
      <c r="C718" s="102"/>
      <c r="D718" s="102"/>
      <c r="E718" s="103"/>
      <c r="F718" s="178"/>
      <c r="G718" s="68"/>
      <c r="H718" s="180"/>
      <c r="I718" s="68"/>
      <c r="J718" s="68"/>
      <c r="K718" s="68"/>
      <c r="L718" s="200"/>
      <c r="M718" s="68"/>
      <c r="N718" s="200"/>
      <c r="O718" s="68"/>
      <c r="P718" s="68"/>
      <c r="Q718" s="68"/>
      <c r="R718" s="68"/>
      <c r="AMI718" s="1"/>
      <c r="AMJ718" s="1"/>
    </row>
    <row r="719" s="142" customFormat="true" ht="13.8" hidden="false" customHeight="false" outlineLevel="0" collapsed="false">
      <c r="A719" s="95"/>
      <c r="C719" s="102"/>
      <c r="D719" s="102"/>
      <c r="E719" s="103"/>
      <c r="F719" s="178"/>
      <c r="G719" s="68"/>
      <c r="H719" s="180"/>
      <c r="I719" s="68"/>
      <c r="J719" s="68"/>
      <c r="K719" s="68"/>
      <c r="L719" s="200"/>
      <c r="M719" s="68"/>
      <c r="N719" s="200"/>
      <c r="O719" s="68"/>
      <c r="P719" s="68"/>
      <c r="Q719" s="68"/>
      <c r="R719" s="68"/>
      <c r="AMI719" s="1"/>
      <c r="AMJ719" s="1"/>
    </row>
    <row r="720" s="142" customFormat="true" ht="13.8" hidden="false" customHeight="false" outlineLevel="0" collapsed="false">
      <c r="A720" s="95"/>
      <c r="C720" s="102"/>
      <c r="D720" s="102"/>
      <c r="E720" s="103"/>
      <c r="F720" s="178"/>
      <c r="G720" s="68"/>
      <c r="H720" s="180"/>
      <c r="I720" s="68"/>
      <c r="J720" s="68"/>
      <c r="K720" s="68"/>
      <c r="L720" s="200"/>
      <c r="M720" s="68"/>
      <c r="N720" s="200"/>
      <c r="O720" s="68"/>
      <c r="P720" s="68"/>
      <c r="Q720" s="68"/>
      <c r="R720" s="68"/>
      <c r="AMI720" s="1"/>
      <c r="AMJ720" s="1"/>
    </row>
    <row r="721" s="142" customFormat="true" ht="13.8" hidden="false" customHeight="false" outlineLevel="0" collapsed="false">
      <c r="A721" s="95"/>
      <c r="C721" s="102"/>
      <c r="D721" s="102"/>
      <c r="E721" s="103"/>
      <c r="F721" s="178"/>
      <c r="G721" s="68"/>
      <c r="H721" s="180"/>
      <c r="I721" s="68"/>
      <c r="J721" s="68"/>
      <c r="K721" s="68"/>
      <c r="L721" s="200"/>
      <c r="M721" s="68"/>
      <c r="N721" s="200"/>
      <c r="O721" s="68"/>
      <c r="P721" s="68"/>
      <c r="Q721" s="68"/>
      <c r="R721" s="68"/>
      <c r="AMI721" s="1"/>
      <c r="AMJ721" s="1"/>
    </row>
    <row r="722" s="142" customFormat="true" ht="13.8" hidden="false" customHeight="false" outlineLevel="0" collapsed="false">
      <c r="A722" s="95"/>
      <c r="C722" s="102"/>
      <c r="D722" s="102"/>
      <c r="E722" s="103"/>
      <c r="F722" s="178"/>
      <c r="G722" s="68"/>
      <c r="H722" s="180"/>
      <c r="I722" s="68"/>
      <c r="J722" s="68"/>
      <c r="K722" s="68"/>
      <c r="L722" s="200"/>
      <c r="M722" s="68"/>
      <c r="N722" s="200"/>
      <c r="O722" s="68"/>
      <c r="P722" s="68"/>
      <c r="Q722" s="68"/>
      <c r="R722" s="68"/>
      <c r="AMI722" s="1"/>
      <c r="AMJ722" s="1"/>
    </row>
    <row r="723" s="142" customFormat="true" ht="13.8" hidden="false" customHeight="false" outlineLevel="0" collapsed="false">
      <c r="A723" s="95"/>
      <c r="C723" s="102"/>
      <c r="D723" s="102"/>
      <c r="E723" s="103"/>
      <c r="F723" s="178"/>
      <c r="G723" s="68"/>
      <c r="H723" s="180"/>
      <c r="I723" s="68"/>
      <c r="J723" s="68"/>
      <c r="K723" s="68"/>
      <c r="L723" s="200"/>
      <c r="M723" s="68"/>
      <c r="N723" s="200"/>
      <c r="O723" s="68"/>
      <c r="P723" s="68"/>
      <c r="Q723" s="68"/>
      <c r="R723" s="68"/>
      <c r="AMI723" s="1"/>
      <c r="AMJ723" s="1"/>
    </row>
    <row r="724" s="142" customFormat="true" ht="13.8" hidden="false" customHeight="false" outlineLevel="0" collapsed="false">
      <c r="A724" s="95"/>
      <c r="C724" s="102"/>
      <c r="D724" s="102"/>
      <c r="E724" s="103"/>
      <c r="F724" s="178"/>
      <c r="G724" s="68"/>
      <c r="H724" s="180"/>
      <c r="I724" s="68"/>
      <c r="J724" s="68"/>
      <c r="K724" s="68"/>
      <c r="L724" s="200"/>
      <c r="M724" s="68"/>
      <c r="N724" s="200"/>
      <c r="O724" s="68"/>
      <c r="P724" s="68"/>
      <c r="Q724" s="68"/>
      <c r="R724" s="68"/>
      <c r="AMI724" s="1"/>
      <c r="AMJ724" s="1"/>
    </row>
    <row r="725" s="142" customFormat="true" ht="13.8" hidden="false" customHeight="false" outlineLevel="0" collapsed="false">
      <c r="A725" s="95"/>
      <c r="C725" s="102"/>
      <c r="D725" s="102"/>
      <c r="E725" s="103"/>
      <c r="F725" s="178"/>
      <c r="G725" s="68"/>
      <c r="H725" s="180"/>
      <c r="I725" s="68"/>
      <c r="J725" s="68"/>
      <c r="K725" s="68"/>
      <c r="L725" s="200"/>
      <c r="M725" s="68"/>
      <c r="N725" s="200"/>
      <c r="O725" s="68"/>
      <c r="P725" s="68"/>
      <c r="Q725" s="68"/>
      <c r="R725" s="68"/>
      <c r="AMI725" s="1"/>
      <c r="AMJ725" s="1"/>
    </row>
    <row r="726" s="142" customFormat="true" ht="13.8" hidden="false" customHeight="false" outlineLevel="0" collapsed="false">
      <c r="A726" s="95"/>
      <c r="C726" s="102"/>
      <c r="D726" s="102"/>
      <c r="E726" s="103"/>
      <c r="F726" s="178"/>
      <c r="G726" s="68"/>
      <c r="H726" s="180"/>
      <c r="I726" s="68"/>
      <c r="J726" s="68"/>
      <c r="K726" s="68"/>
      <c r="L726" s="200"/>
      <c r="M726" s="68"/>
      <c r="N726" s="200"/>
      <c r="O726" s="68"/>
      <c r="P726" s="68"/>
      <c r="Q726" s="68"/>
      <c r="R726" s="68"/>
      <c r="AMI726" s="1"/>
      <c r="AMJ726" s="1"/>
    </row>
    <row r="727" s="142" customFormat="true" ht="13.8" hidden="false" customHeight="false" outlineLevel="0" collapsed="false">
      <c r="A727" s="95"/>
      <c r="C727" s="102"/>
      <c r="D727" s="102"/>
      <c r="E727" s="103"/>
      <c r="F727" s="178"/>
      <c r="G727" s="68"/>
      <c r="H727" s="180"/>
      <c r="I727" s="68"/>
      <c r="J727" s="68"/>
      <c r="K727" s="68"/>
      <c r="L727" s="200"/>
      <c r="M727" s="68"/>
      <c r="N727" s="200"/>
      <c r="O727" s="68"/>
      <c r="P727" s="68"/>
      <c r="Q727" s="68"/>
      <c r="R727" s="68"/>
      <c r="AMI727" s="1"/>
      <c r="AMJ727" s="1"/>
    </row>
    <row r="728" s="142" customFormat="true" ht="13.8" hidden="false" customHeight="false" outlineLevel="0" collapsed="false">
      <c r="A728" s="95"/>
      <c r="C728" s="102"/>
      <c r="D728" s="102"/>
      <c r="E728" s="103"/>
      <c r="F728" s="178"/>
      <c r="G728" s="68"/>
      <c r="H728" s="180"/>
      <c r="I728" s="68"/>
      <c r="J728" s="68"/>
      <c r="K728" s="68"/>
      <c r="L728" s="200"/>
      <c r="M728" s="68"/>
      <c r="N728" s="200"/>
      <c r="O728" s="68"/>
      <c r="P728" s="68"/>
      <c r="Q728" s="68"/>
      <c r="R728" s="68"/>
      <c r="AMI728" s="1"/>
      <c r="AMJ728" s="1"/>
    </row>
    <row r="729" s="142" customFormat="true" ht="13.8" hidden="false" customHeight="false" outlineLevel="0" collapsed="false">
      <c r="A729" s="95"/>
      <c r="C729" s="102"/>
      <c r="D729" s="102"/>
      <c r="E729" s="103"/>
      <c r="F729" s="178"/>
      <c r="G729" s="68"/>
      <c r="H729" s="180"/>
      <c r="I729" s="68"/>
      <c r="J729" s="68"/>
      <c r="K729" s="68"/>
      <c r="L729" s="200"/>
      <c r="M729" s="68"/>
      <c r="N729" s="200"/>
      <c r="O729" s="68"/>
      <c r="P729" s="68"/>
      <c r="Q729" s="68"/>
      <c r="R729" s="68"/>
      <c r="AMI729" s="1"/>
      <c r="AMJ729" s="1"/>
    </row>
    <row r="730" s="142" customFormat="true" ht="13.8" hidden="false" customHeight="false" outlineLevel="0" collapsed="false">
      <c r="A730" s="95"/>
      <c r="C730" s="102"/>
      <c r="D730" s="102"/>
      <c r="E730" s="103"/>
      <c r="F730" s="178"/>
      <c r="G730" s="68"/>
      <c r="H730" s="180"/>
      <c r="I730" s="68"/>
      <c r="J730" s="68"/>
      <c r="K730" s="68"/>
      <c r="L730" s="200"/>
      <c r="M730" s="68"/>
      <c r="N730" s="200"/>
      <c r="O730" s="68"/>
      <c r="P730" s="68"/>
      <c r="Q730" s="68"/>
      <c r="R730" s="68"/>
      <c r="AMI730" s="1"/>
      <c r="AMJ730" s="1"/>
    </row>
    <row r="731" s="142" customFormat="true" ht="13.8" hidden="false" customHeight="false" outlineLevel="0" collapsed="false">
      <c r="A731" s="95"/>
      <c r="C731" s="102"/>
      <c r="D731" s="102"/>
      <c r="E731" s="103"/>
      <c r="F731" s="178"/>
      <c r="G731" s="68"/>
      <c r="H731" s="180"/>
      <c r="I731" s="68"/>
      <c r="J731" s="68"/>
      <c r="K731" s="68"/>
      <c r="L731" s="200"/>
      <c r="M731" s="68"/>
      <c r="N731" s="200"/>
      <c r="O731" s="68"/>
      <c r="P731" s="68"/>
      <c r="Q731" s="68"/>
      <c r="R731" s="68"/>
      <c r="AMI731" s="1"/>
      <c r="AMJ731" s="1"/>
    </row>
    <row r="732" s="142" customFormat="true" ht="13.8" hidden="false" customHeight="false" outlineLevel="0" collapsed="false">
      <c r="A732" s="95"/>
      <c r="C732" s="102"/>
      <c r="D732" s="102"/>
      <c r="E732" s="103"/>
      <c r="F732" s="178"/>
      <c r="G732" s="68"/>
      <c r="H732" s="180"/>
      <c r="I732" s="68"/>
      <c r="J732" s="68"/>
      <c r="K732" s="68"/>
      <c r="L732" s="200"/>
      <c r="M732" s="68"/>
      <c r="N732" s="200"/>
      <c r="O732" s="68"/>
      <c r="P732" s="68"/>
      <c r="Q732" s="68"/>
      <c r="R732" s="68"/>
      <c r="AMI732" s="1"/>
      <c r="AMJ732" s="1"/>
    </row>
    <row r="733" s="142" customFormat="true" ht="13.8" hidden="false" customHeight="false" outlineLevel="0" collapsed="false">
      <c r="A733" s="95"/>
      <c r="C733" s="102"/>
      <c r="D733" s="102"/>
      <c r="E733" s="103"/>
      <c r="F733" s="178"/>
      <c r="G733" s="68"/>
      <c r="H733" s="180"/>
      <c r="I733" s="68"/>
      <c r="J733" s="68"/>
      <c r="K733" s="68"/>
      <c r="L733" s="200"/>
      <c r="M733" s="68"/>
      <c r="N733" s="200"/>
      <c r="O733" s="68"/>
      <c r="P733" s="68"/>
      <c r="Q733" s="68"/>
      <c r="R733" s="68"/>
      <c r="AMI733" s="1"/>
      <c r="AMJ733" s="1"/>
    </row>
    <row r="734" s="142" customFormat="true" ht="13.8" hidden="false" customHeight="false" outlineLevel="0" collapsed="false">
      <c r="A734" s="95"/>
      <c r="C734" s="102"/>
      <c r="D734" s="102"/>
      <c r="E734" s="103"/>
      <c r="F734" s="178"/>
      <c r="G734" s="68"/>
      <c r="H734" s="180"/>
      <c r="I734" s="68"/>
      <c r="J734" s="68"/>
      <c r="K734" s="68"/>
      <c r="L734" s="200"/>
      <c r="M734" s="68"/>
      <c r="N734" s="200"/>
      <c r="O734" s="68"/>
      <c r="P734" s="68"/>
      <c r="Q734" s="68"/>
      <c r="R734" s="68"/>
      <c r="AMI734" s="1"/>
      <c r="AMJ734" s="1"/>
    </row>
    <row r="735" s="142" customFormat="true" ht="13.8" hidden="false" customHeight="false" outlineLevel="0" collapsed="false">
      <c r="A735" s="95"/>
      <c r="C735" s="102"/>
      <c r="D735" s="102"/>
      <c r="E735" s="103"/>
      <c r="F735" s="178"/>
      <c r="G735" s="68"/>
      <c r="H735" s="180"/>
      <c r="I735" s="68"/>
      <c r="J735" s="68"/>
      <c r="K735" s="68"/>
      <c r="L735" s="200"/>
      <c r="M735" s="68"/>
      <c r="N735" s="200"/>
      <c r="O735" s="68"/>
      <c r="P735" s="68"/>
      <c r="Q735" s="68"/>
      <c r="R735" s="68"/>
      <c r="AMI735" s="1"/>
      <c r="AMJ735" s="1"/>
    </row>
    <row r="736" s="142" customFormat="true" ht="13.8" hidden="false" customHeight="false" outlineLevel="0" collapsed="false">
      <c r="A736" s="95"/>
      <c r="C736" s="102"/>
      <c r="D736" s="102"/>
      <c r="E736" s="103"/>
      <c r="F736" s="178"/>
      <c r="G736" s="68"/>
      <c r="H736" s="180"/>
      <c r="I736" s="68"/>
      <c r="J736" s="68"/>
      <c r="K736" s="68"/>
      <c r="L736" s="200"/>
      <c r="M736" s="68"/>
      <c r="N736" s="200"/>
      <c r="O736" s="68"/>
      <c r="P736" s="68"/>
      <c r="Q736" s="68"/>
      <c r="R736" s="68"/>
      <c r="AMI736" s="1"/>
      <c r="AMJ736" s="1"/>
    </row>
    <row r="737" s="142" customFormat="true" ht="13.8" hidden="false" customHeight="false" outlineLevel="0" collapsed="false">
      <c r="A737" s="95"/>
      <c r="C737" s="102"/>
      <c r="D737" s="102"/>
      <c r="E737" s="103"/>
      <c r="F737" s="178"/>
      <c r="G737" s="68"/>
      <c r="H737" s="180"/>
      <c r="I737" s="68"/>
      <c r="J737" s="68"/>
      <c r="K737" s="68"/>
      <c r="L737" s="200"/>
      <c r="M737" s="68"/>
      <c r="N737" s="200"/>
      <c r="O737" s="68"/>
      <c r="P737" s="68"/>
      <c r="Q737" s="68"/>
      <c r="R737" s="68"/>
      <c r="AMI737" s="1"/>
      <c r="AMJ737" s="1"/>
    </row>
    <row r="738" s="142" customFormat="true" ht="13.8" hidden="false" customHeight="false" outlineLevel="0" collapsed="false">
      <c r="A738" s="95"/>
      <c r="C738" s="102"/>
      <c r="D738" s="102"/>
      <c r="E738" s="103"/>
      <c r="F738" s="178"/>
      <c r="G738" s="68"/>
      <c r="H738" s="180"/>
      <c r="I738" s="68"/>
      <c r="J738" s="68"/>
      <c r="K738" s="68"/>
      <c r="L738" s="200"/>
      <c r="M738" s="68"/>
      <c r="N738" s="200"/>
      <c r="O738" s="68"/>
      <c r="P738" s="68"/>
      <c r="Q738" s="68"/>
      <c r="R738" s="68"/>
      <c r="AMI738" s="1"/>
      <c r="AMJ738" s="1"/>
    </row>
    <row r="739" s="142" customFormat="true" ht="13.8" hidden="false" customHeight="false" outlineLevel="0" collapsed="false">
      <c r="A739" s="95"/>
      <c r="C739" s="102"/>
      <c r="D739" s="102"/>
      <c r="E739" s="103"/>
      <c r="F739" s="178"/>
      <c r="G739" s="68"/>
      <c r="H739" s="180"/>
      <c r="I739" s="68"/>
      <c r="J739" s="68"/>
      <c r="K739" s="68"/>
      <c r="L739" s="200"/>
      <c r="M739" s="68"/>
      <c r="N739" s="200"/>
      <c r="O739" s="68"/>
      <c r="P739" s="68"/>
      <c r="Q739" s="68"/>
      <c r="R739" s="68"/>
      <c r="AMI739" s="1"/>
      <c r="AMJ739" s="1"/>
    </row>
    <row r="740" s="142" customFormat="true" ht="13.8" hidden="false" customHeight="false" outlineLevel="0" collapsed="false">
      <c r="A740" s="95"/>
      <c r="C740" s="102"/>
      <c r="D740" s="102"/>
      <c r="E740" s="103"/>
      <c r="F740" s="178"/>
      <c r="G740" s="68"/>
      <c r="H740" s="180"/>
      <c r="I740" s="68"/>
      <c r="J740" s="68"/>
      <c r="K740" s="68"/>
      <c r="L740" s="200"/>
      <c r="M740" s="68"/>
      <c r="N740" s="200"/>
      <c r="O740" s="68"/>
      <c r="P740" s="68"/>
      <c r="Q740" s="68"/>
      <c r="R740" s="68"/>
      <c r="AMI740" s="1"/>
      <c r="AMJ740" s="1"/>
    </row>
    <row r="741" s="142" customFormat="true" ht="13.8" hidden="false" customHeight="false" outlineLevel="0" collapsed="false">
      <c r="A741" s="95"/>
      <c r="C741" s="102"/>
      <c r="D741" s="102"/>
      <c r="E741" s="103"/>
      <c r="F741" s="178"/>
      <c r="G741" s="68"/>
      <c r="H741" s="180"/>
      <c r="I741" s="68"/>
      <c r="J741" s="68"/>
      <c r="K741" s="68"/>
      <c r="L741" s="200"/>
      <c r="M741" s="68"/>
      <c r="N741" s="200"/>
      <c r="O741" s="68"/>
      <c r="P741" s="68"/>
      <c r="Q741" s="68"/>
      <c r="R741" s="68"/>
      <c r="AMI741" s="1"/>
      <c r="AMJ741" s="1"/>
    </row>
    <row r="742" s="142" customFormat="true" ht="13.8" hidden="false" customHeight="false" outlineLevel="0" collapsed="false">
      <c r="A742" s="95"/>
      <c r="C742" s="102"/>
      <c r="D742" s="102"/>
      <c r="E742" s="103"/>
      <c r="F742" s="178"/>
      <c r="G742" s="68"/>
      <c r="H742" s="180"/>
      <c r="I742" s="68"/>
      <c r="J742" s="68"/>
      <c r="K742" s="68"/>
      <c r="L742" s="200"/>
      <c r="M742" s="68"/>
      <c r="N742" s="200"/>
      <c r="O742" s="68"/>
      <c r="P742" s="68"/>
      <c r="Q742" s="68"/>
      <c r="R742" s="68"/>
      <c r="AMI742" s="1"/>
      <c r="AMJ742" s="1"/>
    </row>
    <row r="743" s="142" customFormat="true" ht="13.8" hidden="false" customHeight="false" outlineLevel="0" collapsed="false">
      <c r="A743" s="95"/>
      <c r="C743" s="102"/>
      <c r="D743" s="102"/>
      <c r="E743" s="103"/>
      <c r="F743" s="178"/>
      <c r="G743" s="68"/>
      <c r="H743" s="180"/>
      <c r="I743" s="68"/>
      <c r="J743" s="68"/>
      <c r="K743" s="68"/>
      <c r="L743" s="200"/>
      <c r="M743" s="68"/>
      <c r="N743" s="200"/>
      <c r="O743" s="68"/>
      <c r="P743" s="68"/>
      <c r="Q743" s="68"/>
      <c r="R743" s="68"/>
      <c r="AMI743" s="1"/>
      <c r="AMJ743" s="1"/>
    </row>
    <row r="744" s="142" customFormat="true" ht="13.8" hidden="false" customHeight="false" outlineLevel="0" collapsed="false">
      <c r="A744" s="95"/>
      <c r="C744" s="102"/>
      <c r="D744" s="102"/>
      <c r="E744" s="103"/>
      <c r="F744" s="178"/>
      <c r="G744" s="68"/>
      <c r="H744" s="180"/>
      <c r="I744" s="68"/>
      <c r="J744" s="68"/>
      <c r="K744" s="68"/>
      <c r="L744" s="200"/>
      <c r="M744" s="68"/>
      <c r="N744" s="200"/>
      <c r="O744" s="68"/>
      <c r="P744" s="68"/>
      <c r="Q744" s="68"/>
      <c r="R744" s="68"/>
      <c r="AMI744" s="1"/>
      <c r="AMJ744" s="1"/>
    </row>
    <row r="745" s="142" customFormat="true" ht="13.8" hidden="false" customHeight="false" outlineLevel="0" collapsed="false">
      <c r="A745" s="95"/>
      <c r="C745" s="102"/>
      <c r="D745" s="102"/>
      <c r="E745" s="103"/>
      <c r="F745" s="178"/>
      <c r="G745" s="68"/>
      <c r="H745" s="180"/>
      <c r="I745" s="68"/>
      <c r="J745" s="68"/>
      <c r="K745" s="68"/>
      <c r="L745" s="200"/>
      <c r="M745" s="68"/>
      <c r="N745" s="200"/>
      <c r="O745" s="68"/>
      <c r="P745" s="68"/>
      <c r="Q745" s="68"/>
      <c r="R745" s="68"/>
      <c r="AMI745" s="1"/>
      <c r="AMJ745" s="1"/>
    </row>
    <row r="746" s="142" customFormat="true" ht="13.8" hidden="false" customHeight="false" outlineLevel="0" collapsed="false">
      <c r="A746" s="95"/>
      <c r="C746" s="102"/>
      <c r="D746" s="102"/>
      <c r="E746" s="103"/>
      <c r="F746" s="178"/>
      <c r="G746" s="68"/>
      <c r="H746" s="180"/>
      <c r="I746" s="68"/>
      <c r="J746" s="68"/>
      <c r="K746" s="68"/>
      <c r="L746" s="200"/>
      <c r="M746" s="68"/>
      <c r="N746" s="200"/>
      <c r="O746" s="68"/>
      <c r="P746" s="68"/>
      <c r="Q746" s="68"/>
      <c r="R746" s="68"/>
      <c r="AMI746" s="1"/>
      <c r="AMJ746" s="1"/>
    </row>
    <row r="747" s="142" customFormat="true" ht="13.8" hidden="false" customHeight="false" outlineLevel="0" collapsed="false">
      <c r="A747" s="95"/>
      <c r="C747" s="102"/>
      <c r="D747" s="102"/>
      <c r="E747" s="103"/>
      <c r="F747" s="178"/>
      <c r="G747" s="68"/>
      <c r="H747" s="180"/>
      <c r="I747" s="68"/>
      <c r="J747" s="68"/>
      <c r="K747" s="68"/>
      <c r="L747" s="200"/>
      <c r="M747" s="68"/>
      <c r="N747" s="200"/>
      <c r="O747" s="68"/>
      <c r="P747" s="68"/>
      <c r="Q747" s="68"/>
      <c r="R747" s="68"/>
      <c r="AMI747" s="1"/>
      <c r="AMJ747" s="1"/>
    </row>
    <row r="748" s="142" customFormat="true" ht="13.8" hidden="false" customHeight="false" outlineLevel="0" collapsed="false">
      <c r="A748" s="95"/>
      <c r="C748" s="102"/>
      <c r="D748" s="102"/>
      <c r="E748" s="103"/>
      <c r="F748" s="178"/>
      <c r="G748" s="68"/>
      <c r="H748" s="180"/>
      <c r="I748" s="68"/>
      <c r="J748" s="68"/>
      <c r="K748" s="68"/>
      <c r="L748" s="200"/>
      <c r="M748" s="68"/>
      <c r="N748" s="200"/>
      <c r="O748" s="68"/>
      <c r="P748" s="68"/>
      <c r="Q748" s="68"/>
      <c r="R748" s="68"/>
      <c r="AMI748" s="1"/>
      <c r="AMJ748" s="1"/>
    </row>
    <row r="749" s="142" customFormat="true" ht="13.8" hidden="false" customHeight="false" outlineLevel="0" collapsed="false">
      <c r="A749" s="95"/>
      <c r="C749" s="102"/>
      <c r="D749" s="102"/>
      <c r="E749" s="103"/>
      <c r="F749" s="178"/>
      <c r="G749" s="68"/>
      <c r="H749" s="180"/>
      <c r="I749" s="68"/>
      <c r="J749" s="68"/>
      <c r="K749" s="68"/>
      <c r="L749" s="200"/>
      <c r="M749" s="68"/>
      <c r="N749" s="200"/>
      <c r="O749" s="68"/>
      <c r="P749" s="68"/>
      <c r="Q749" s="68"/>
      <c r="R749" s="68"/>
      <c r="AMI749" s="1"/>
      <c r="AMJ749" s="1"/>
    </row>
    <row r="750" s="142" customFormat="true" ht="13.8" hidden="false" customHeight="false" outlineLevel="0" collapsed="false">
      <c r="A750" s="95"/>
      <c r="C750" s="102"/>
      <c r="D750" s="102"/>
      <c r="E750" s="103"/>
      <c r="F750" s="178"/>
      <c r="G750" s="68"/>
      <c r="H750" s="180"/>
      <c r="I750" s="68"/>
      <c r="J750" s="68"/>
      <c r="K750" s="68"/>
      <c r="L750" s="200"/>
      <c r="M750" s="68"/>
      <c r="N750" s="200"/>
      <c r="O750" s="68"/>
      <c r="P750" s="68"/>
      <c r="Q750" s="68"/>
      <c r="R750" s="68"/>
      <c r="AMI750" s="1"/>
      <c r="AMJ750" s="1"/>
    </row>
    <row r="751" s="142" customFormat="true" ht="13.8" hidden="false" customHeight="false" outlineLevel="0" collapsed="false">
      <c r="A751" s="95"/>
      <c r="C751" s="102"/>
      <c r="D751" s="102"/>
      <c r="E751" s="103"/>
      <c r="F751" s="178"/>
      <c r="G751" s="68"/>
      <c r="H751" s="180"/>
      <c r="I751" s="68"/>
      <c r="J751" s="68"/>
      <c r="K751" s="68"/>
      <c r="L751" s="200"/>
      <c r="M751" s="68"/>
      <c r="N751" s="200"/>
      <c r="O751" s="68"/>
      <c r="P751" s="68"/>
      <c r="Q751" s="68"/>
      <c r="R751" s="68"/>
      <c r="AMI751" s="1"/>
      <c r="AMJ751" s="1"/>
    </row>
    <row r="752" s="142" customFormat="true" ht="13.8" hidden="false" customHeight="false" outlineLevel="0" collapsed="false">
      <c r="A752" s="95"/>
      <c r="C752" s="102"/>
      <c r="D752" s="102"/>
      <c r="E752" s="103"/>
      <c r="F752" s="178"/>
      <c r="G752" s="68"/>
      <c r="H752" s="180"/>
      <c r="I752" s="68"/>
      <c r="J752" s="68"/>
      <c r="K752" s="68"/>
      <c r="L752" s="200"/>
      <c r="M752" s="68"/>
      <c r="N752" s="200"/>
      <c r="O752" s="68"/>
      <c r="P752" s="68"/>
      <c r="Q752" s="68"/>
      <c r="R752" s="68"/>
      <c r="AMI752" s="1"/>
      <c r="AMJ752" s="1"/>
    </row>
    <row r="753" s="142" customFormat="true" ht="13.8" hidden="false" customHeight="false" outlineLevel="0" collapsed="false">
      <c r="A753" s="95"/>
      <c r="C753" s="102"/>
      <c r="D753" s="102"/>
      <c r="E753" s="103"/>
      <c r="F753" s="178"/>
      <c r="G753" s="68"/>
      <c r="H753" s="180"/>
      <c r="I753" s="68"/>
      <c r="J753" s="68"/>
      <c r="K753" s="68"/>
      <c r="L753" s="200"/>
      <c r="M753" s="68"/>
      <c r="N753" s="200"/>
      <c r="O753" s="68"/>
      <c r="P753" s="68"/>
      <c r="Q753" s="68"/>
      <c r="R753" s="68"/>
      <c r="AMI753" s="1"/>
      <c r="AMJ753" s="1"/>
    </row>
    <row r="754" s="142" customFormat="true" ht="13.8" hidden="false" customHeight="false" outlineLevel="0" collapsed="false">
      <c r="A754" s="95"/>
      <c r="C754" s="102"/>
      <c r="D754" s="102"/>
      <c r="E754" s="103"/>
      <c r="F754" s="178"/>
      <c r="G754" s="68"/>
      <c r="H754" s="180"/>
      <c r="I754" s="68"/>
      <c r="J754" s="68"/>
      <c r="K754" s="68"/>
      <c r="L754" s="200"/>
      <c r="M754" s="68"/>
      <c r="N754" s="200"/>
      <c r="O754" s="68"/>
      <c r="P754" s="68"/>
      <c r="Q754" s="68"/>
      <c r="R754" s="68"/>
      <c r="AMI754" s="1"/>
      <c r="AMJ754" s="1"/>
    </row>
    <row r="755" s="142" customFormat="true" ht="13.8" hidden="false" customHeight="false" outlineLevel="0" collapsed="false">
      <c r="A755" s="95"/>
      <c r="C755" s="102"/>
      <c r="D755" s="102"/>
      <c r="E755" s="103"/>
      <c r="F755" s="178"/>
      <c r="G755" s="68"/>
      <c r="H755" s="180"/>
      <c r="I755" s="68"/>
      <c r="J755" s="68"/>
      <c r="K755" s="68"/>
      <c r="L755" s="200"/>
      <c r="M755" s="68"/>
      <c r="N755" s="200"/>
      <c r="O755" s="68"/>
      <c r="P755" s="68"/>
      <c r="Q755" s="68"/>
      <c r="R755" s="68"/>
      <c r="AMI755" s="1"/>
      <c r="AMJ755" s="1"/>
    </row>
    <row r="756" s="142" customFormat="true" ht="13.8" hidden="false" customHeight="false" outlineLevel="0" collapsed="false">
      <c r="A756" s="95"/>
      <c r="C756" s="102"/>
      <c r="D756" s="102"/>
      <c r="E756" s="103"/>
      <c r="F756" s="178"/>
      <c r="G756" s="68"/>
      <c r="H756" s="180"/>
      <c r="I756" s="68"/>
      <c r="J756" s="68"/>
      <c r="K756" s="68"/>
      <c r="L756" s="200"/>
      <c r="M756" s="68"/>
      <c r="N756" s="200"/>
      <c r="O756" s="68"/>
      <c r="P756" s="68"/>
      <c r="Q756" s="68"/>
      <c r="R756" s="68"/>
      <c r="AMI756" s="1"/>
      <c r="AMJ756" s="1"/>
    </row>
    <row r="757" s="142" customFormat="true" ht="13.8" hidden="false" customHeight="false" outlineLevel="0" collapsed="false">
      <c r="A757" s="95"/>
      <c r="C757" s="102"/>
      <c r="D757" s="102"/>
      <c r="E757" s="103"/>
      <c r="F757" s="178"/>
      <c r="G757" s="68"/>
      <c r="H757" s="180"/>
      <c r="I757" s="68"/>
      <c r="J757" s="68"/>
      <c r="K757" s="68"/>
      <c r="L757" s="200"/>
      <c r="M757" s="68"/>
      <c r="N757" s="200"/>
      <c r="O757" s="68"/>
      <c r="P757" s="68"/>
      <c r="Q757" s="68"/>
      <c r="R757" s="68"/>
      <c r="AMI757" s="1"/>
      <c r="AMJ757" s="1"/>
    </row>
    <row r="758" s="142" customFormat="true" ht="13.8" hidden="false" customHeight="false" outlineLevel="0" collapsed="false">
      <c r="A758" s="95"/>
      <c r="C758" s="102"/>
      <c r="D758" s="102"/>
      <c r="E758" s="103"/>
      <c r="F758" s="178"/>
      <c r="G758" s="68"/>
      <c r="H758" s="180"/>
      <c r="I758" s="68"/>
      <c r="J758" s="68"/>
      <c r="K758" s="68"/>
      <c r="L758" s="200"/>
      <c r="M758" s="68"/>
      <c r="N758" s="200"/>
      <c r="O758" s="68"/>
      <c r="P758" s="68"/>
      <c r="Q758" s="68"/>
      <c r="R758" s="68"/>
      <c r="AMI758" s="1"/>
      <c r="AMJ758" s="1"/>
    </row>
    <row r="759" s="142" customFormat="true" ht="13.8" hidden="false" customHeight="false" outlineLevel="0" collapsed="false">
      <c r="A759" s="95"/>
      <c r="C759" s="102"/>
      <c r="D759" s="102"/>
      <c r="E759" s="103"/>
      <c r="F759" s="178"/>
      <c r="G759" s="68"/>
      <c r="H759" s="180"/>
      <c r="I759" s="68"/>
      <c r="J759" s="68"/>
      <c r="K759" s="68"/>
      <c r="L759" s="200"/>
      <c r="M759" s="68"/>
      <c r="N759" s="200"/>
      <c r="O759" s="68"/>
      <c r="P759" s="68"/>
      <c r="Q759" s="68"/>
      <c r="R759" s="68"/>
      <c r="AMI759" s="1"/>
      <c r="AMJ759" s="1"/>
    </row>
    <row r="760" s="142" customFormat="true" ht="13.8" hidden="false" customHeight="false" outlineLevel="0" collapsed="false">
      <c r="A760" s="95"/>
      <c r="C760" s="102"/>
      <c r="D760" s="102"/>
      <c r="E760" s="103"/>
      <c r="F760" s="178"/>
      <c r="G760" s="68"/>
      <c r="H760" s="180"/>
      <c r="I760" s="68"/>
      <c r="J760" s="68"/>
      <c r="K760" s="68"/>
      <c r="L760" s="200"/>
      <c r="M760" s="68"/>
      <c r="N760" s="200"/>
      <c r="O760" s="68"/>
      <c r="P760" s="68"/>
      <c r="Q760" s="68"/>
      <c r="R760" s="68"/>
      <c r="AMI760" s="1"/>
      <c r="AMJ760" s="1"/>
    </row>
    <row r="761" s="142" customFormat="true" ht="13.8" hidden="false" customHeight="false" outlineLevel="0" collapsed="false">
      <c r="A761" s="95"/>
      <c r="C761" s="102"/>
      <c r="D761" s="102"/>
      <c r="E761" s="103"/>
      <c r="F761" s="178"/>
      <c r="G761" s="68"/>
      <c r="H761" s="180"/>
      <c r="I761" s="68"/>
      <c r="J761" s="68"/>
      <c r="K761" s="68"/>
      <c r="L761" s="200"/>
      <c r="M761" s="68"/>
      <c r="N761" s="200"/>
      <c r="O761" s="68"/>
      <c r="P761" s="68"/>
      <c r="Q761" s="68"/>
      <c r="R761" s="68"/>
      <c r="AMI761" s="1"/>
      <c r="AMJ761" s="1"/>
    </row>
    <row r="762" s="142" customFormat="true" ht="13.8" hidden="false" customHeight="false" outlineLevel="0" collapsed="false">
      <c r="A762" s="95"/>
      <c r="C762" s="102"/>
      <c r="D762" s="102"/>
      <c r="E762" s="103"/>
      <c r="F762" s="178"/>
      <c r="G762" s="68"/>
      <c r="H762" s="180"/>
      <c r="I762" s="68"/>
      <c r="J762" s="68"/>
      <c r="K762" s="68"/>
      <c r="L762" s="200"/>
      <c r="M762" s="68"/>
      <c r="N762" s="200"/>
      <c r="O762" s="68"/>
      <c r="P762" s="68"/>
      <c r="Q762" s="68"/>
      <c r="R762" s="68"/>
      <c r="AMI762" s="1"/>
      <c r="AMJ762" s="1"/>
    </row>
    <row r="763" s="142" customFormat="true" ht="13.8" hidden="false" customHeight="false" outlineLevel="0" collapsed="false">
      <c r="A763" s="95"/>
      <c r="C763" s="102"/>
      <c r="D763" s="102"/>
      <c r="E763" s="103"/>
      <c r="F763" s="178"/>
      <c r="G763" s="68"/>
      <c r="H763" s="180"/>
      <c r="I763" s="68"/>
      <c r="J763" s="68"/>
      <c r="K763" s="68"/>
      <c r="L763" s="200"/>
      <c r="M763" s="68"/>
      <c r="N763" s="200"/>
      <c r="O763" s="68"/>
      <c r="P763" s="68"/>
      <c r="Q763" s="68"/>
      <c r="R763" s="68"/>
      <c r="AMI763" s="1"/>
      <c r="AMJ763" s="1"/>
    </row>
    <row r="764" s="142" customFormat="true" ht="13.8" hidden="false" customHeight="false" outlineLevel="0" collapsed="false">
      <c r="A764" s="95"/>
      <c r="C764" s="102"/>
      <c r="D764" s="102"/>
      <c r="E764" s="103"/>
      <c r="F764" s="178"/>
      <c r="G764" s="68"/>
      <c r="H764" s="180"/>
      <c r="I764" s="68"/>
      <c r="J764" s="68"/>
      <c r="K764" s="68"/>
      <c r="L764" s="200"/>
      <c r="M764" s="68"/>
      <c r="N764" s="200"/>
      <c r="O764" s="68"/>
      <c r="P764" s="68"/>
      <c r="Q764" s="68"/>
      <c r="R764" s="68"/>
      <c r="AMI764" s="1"/>
      <c r="AMJ764" s="1"/>
    </row>
    <row r="765" s="142" customFormat="true" ht="13.8" hidden="false" customHeight="false" outlineLevel="0" collapsed="false">
      <c r="A765" s="95"/>
      <c r="C765" s="102"/>
      <c r="D765" s="102"/>
      <c r="E765" s="103"/>
      <c r="F765" s="178"/>
      <c r="G765" s="68"/>
      <c r="H765" s="180"/>
      <c r="I765" s="68"/>
      <c r="J765" s="68"/>
      <c r="K765" s="68"/>
      <c r="L765" s="200"/>
      <c r="M765" s="68"/>
      <c r="N765" s="200"/>
      <c r="O765" s="68"/>
      <c r="P765" s="68"/>
      <c r="Q765" s="68"/>
      <c r="R765" s="68"/>
      <c r="AMI765" s="1"/>
      <c r="AMJ765" s="1"/>
    </row>
    <row r="766" s="142" customFormat="true" ht="13.8" hidden="false" customHeight="false" outlineLevel="0" collapsed="false">
      <c r="A766" s="95"/>
      <c r="C766" s="102"/>
      <c r="D766" s="102"/>
      <c r="E766" s="103"/>
      <c r="F766" s="178"/>
      <c r="G766" s="68"/>
      <c r="H766" s="180"/>
      <c r="I766" s="68"/>
      <c r="J766" s="68"/>
      <c r="K766" s="68"/>
      <c r="L766" s="200"/>
      <c r="M766" s="68"/>
      <c r="N766" s="200"/>
      <c r="O766" s="68"/>
      <c r="P766" s="68"/>
      <c r="Q766" s="68"/>
      <c r="R766" s="68"/>
      <c r="AMI766" s="1"/>
      <c r="AMJ766" s="1"/>
    </row>
    <row r="767" s="142" customFormat="true" ht="13.8" hidden="false" customHeight="false" outlineLevel="0" collapsed="false">
      <c r="A767" s="95"/>
      <c r="C767" s="102"/>
      <c r="D767" s="102"/>
      <c r="E767" s="103"/>
      <c r="F767" s="178"/>
      <c r="G767" s="68"/>
      <c r="H767" s="180"/>
      <c r="I767" s="68"/>
      <c r="J767" s="68"/>
      <c r="K767" s="68"/>
      <c r="L767" s="200"/>
      <c r="M767" s="68"/>
      <c r="N767" s="200"/>
      <c r="O767" s="68"/>
      <c r="P767" s="68"/>
      <c r="Q767" s="68"/>
      <c r="R767" s="68"/>
      <c r="AMI767" s="1"/>
      <c r="AMJ767" s="1"/>
    </row>
    <row r="768" s="142" customFormat="true" ht="13.8" hidden="false" customHeight="false" outlineLevel="0" collapsed="false">
      <c r="A768" s="95"/>
      <c r="C768" s="102"/>
      <c r="D768" s="102"/>
      <c r="E768" s="103"/>
      <c r="F768" s="178"/>
      <c r="G768" s="68"/>
      <c r="H768" s="180"/>
      <c r="I768" s="68"/>
      <c r="J768" s="68"/>
      <c r="K768" s="68"/>
      <c r="L768" s="200"/>
      <c r="M768" s="68"/>
      <c r="N768" s="200"/>
      <c r="O768" s="68"/>
      <c r="P768" s="68"/>
      <c r="Q768" s="68"/>
      <c r="R768" s="68"/>
      <c r="AMI768" s="1"/>
      <c r="AMJ768" s="1"/>
    </row>
    <row r="769" s="142" customFormat="true" ht="13.8" hidden="false" customHeight="false" outlineLevel="0" collapsed="false">
      <c r="A769" s="95"/>
      <c r="C769" s="102"/>
      <c r="D769" s="102"/>
      <c r="E769" s="103"/>
      <c r="F769" s="178"/>
      <c r="G769" s="68"/>
      <c r="H769" s="180"/>
      <c r="I769" s="68"/>
      <c r="J769" s="68"/>
      <c r="K769" s="68"/>
      <c r="L769" s="200"/>
      <c r="M769" s="68"/>
      <c r="N769" s="200"/>
      <c r="O769" s="68"/>
      <c r="P769" s="68"/>
      <c r="Q769" s="68"/>
      <c r="R769" s="68"/>
      <c r="AMI769" s="1"/>
      <c r="AMJ769" s="1"/>
    </row>
    <row r="770" s="142" customFormat="true" ht="13.8" hidden="false" customHeight="false" outlineLevel="0" collapsed="false">
      <c r="A770" s="95"/>
      <c r="C770" s="102"/>
      <c r="D770" s="102"/>
      <c r="E770" s="103"/>
      <c r="F770" s="178"/>
      <c r="G770" s="68"/>
      <c r="H770" s="180"/>
      <c r="I770" s="68"/>
      <c r="J770" s="68"/>
      <c r="K770" s="68"/>
      <c r="L770" s="200"/>
      <c r="M770" s="68"/>
      <c r="N770" s="200"/>
      <c r="O770" s="68"/>
      <c r="P770" s="68"/>
      <c r="Q770" s="68"/>
      <c r="R770" s="68"/>
      <c r="AMI770" s="1"/>
      <c r="AMJ770" s="1"/>
    </row>
    <row r="771" s="142" customFormat="true" ht="13.8" hidden="false" customHeight="false" outlineLevel="0" collapsed="false">
      <c r="A771" s="95"/>
      <c r="C771" s="102"/>
      <c r="D771" s="102"/>
      <c r="E771" s="103"/>
      <c r="F771" s="178"/>
      <c r="G771" s="68"/>
      <c r="H771" s="180"/>
      <c r="I771" s="68"/>
      <c r="J771" s="68"/>
      <c r="K771" s="68"/>
      <c r="L771" s="200"/>
      <c r="M771" s="68"/>
      <c r="N771" s="200"/>
      <c r="O771" s="68"/>
      <c r="P771" s="68"/>
      <c r="Q771" s="68"/>
      <c r="R771" s="68"/>
      <c r="AMI771" s="1"/>
      <c r="AMJ771" s="1"/>
    </row>
    <row r="772" s="142" customFormat="true" ht="13.8" hidden="false" customHeight="false" outlineLevel="0" collapsed="false">
      <c r="A772" s="95"/>
      <c r="C772" s="102"/>
      <c r="D772" s="102"/>
      <c r="E772" s="103"/>
      <c r="F772" s="178"/>
      <c r="G772" s="68"/>
      <c r="H772" s="180"/>
      <c r="I772" s="68"/>
      <c r="J772" s="68"/>
      <c r="K772" s="68"/>
      <c r="L772" s="200"/>
      <c r="M772" s="68"/>
      <c r="N772" s="200"/>
      <c r="O772" s="68"/>
      <c r="P772" s="68"/>
      <c r="Q772" s="68"/>
      <c r="R772" s="68"/>
      <c r="AMI772" s="1"/>
      <c r="AMJ772" s="1"/>
    </row>
    <row r="773" s="142" customFormat="true" ht="13.8" hidden="false" customHeight="false" outlineLevel="0" collapsed="false">
      <c r="A773" s="95"/>
      <c r="C773" s="102"/>
      <c r="D773" s="102"/>
      <c r="E773" s="103"/>
      <c r="F773" s="178"/>
      <c r="G773" s="68"/>
      <c r="H773" s="180"/>
      <c r="I773" s="68"/>
      <c r="J773" s="68"/>
      <c r="K773" s="68"/>
      <c r="L773" s="200"/>
      <c r="M773" s="68"/>
      <c r="N773" s="200"/>
      <c r="O773" s="68"/>
      <c r="P773" s="68"/>
      <c r="Q773" s="68"/>
      <c r="R773" s="68"/>
      <c r="AMI773" s="1"/>
      <c r="AMJ773" s="1"/>
    </row>
    <row r="774" s="142" customFormat="true" ht="13.8" hidden="false" customHeight="false" outlineLevel="0" collapsed="false">
      <c r="A774" s="95"/>
      <c r="C774" s="102"/>
      <c r="D774" s="102"/>
      <c r="E774" s="103"/>
      <c r="F774" s="178"/>
      <c r="G774" s="68"/>
      <c r="H774" s="180"/>
      <c r="I774" s="68"/>
      <c r="J774" s="68"/>
      <c r="K774" s="68"/>
      <c r="L774" s="200"/>
      <c r="M774" s="68"/>
      <c r="N774" s="200"/>
      <c r="O774" s="68"/>
      <c r="P774" s="68"/>
      <c r="Q774" s="68"/>
      <c r="R774" s="68"/>
      <c r="AMI774" s="1"/>
      <c r="AMJ774" s="1"/>
    </row>
    <row r="775" s="142" customFormat="true" ht="13.8" hidden="false" customHeight="false" outlineLevel="0" collapsed="false">
      <c r="A775" s="95"/>
      <c r="C775" s="102"/>
      <c r="D775" s="102"/>
      <c r="E775" s="103"/>
      <c r="F775" s="178"/>
      <c r="G775" s="68"/>
      <c r="H775" s="180"/>
      <c r="I775" s="68"/>
      <c r="J775" s="68"/>
      <c r="K775" s="68"/>
      <c r="L775" s="200"/>
      <c r="M775" s="68"/>
      <c r="N775" s="200"/>
      <c r="O775" s="68"/>
      <c r="P775" s="68"/>
      <c r="Q775" s="68"/>
      <c r="R775" s="68"/>
      <c r="AMI775" s="1"/>
      <c r="AMJ775" s="1"/>
    </row>
    <row r="776" s="142" customFormat="true" ht="13.8" hidden="false" customHeight="false" outlineLevel="0" collapsed="false">
      <c r="A776" s="95"/>
      <c r="C776" s="102"/>
      <c r="D776" s="102"/>
      <c r="E776" s="103"/>
      <c r="F776" s="178"/>
      <c r="G776" s="68"/>
      <c r="H776" s="180"/>
      <c r="I776" s="68"/>
      <c r="J776" s="68"/>
      <c r="K776" s="68"/>
      <c r="L776" s="200"/>
      <c r="M776" s="68"/>
      <c r="N776" s="200"/>
      <c r="O776" s="68"/>
      <c r="P776" s="68"/>
      <c r="Q776" s="68"/>
      <c r="R776" s="68"/>
      <c r="AMI776" s="1"/>
      <c r="AMJ776" s="1"/>
    </row>
    <row r="777" s="142" customFormat="true" ht="13.8" hidden="false" customHeight="false" outlineLevel="0" collapsed="false">
      <c r="A777" s="95"/>
      <c r="C777" s="102"/>
      <c r="D777" s="102"/>
      <c r="E777" s="103"/>
      <c r="F777" s="178"/>
      <c r="G777" s="68"/>
      <c r="H777" s="180"/>
      <c r="I777" s="68"/>
      <c r="J777" s="68"/>
      <c r="K777" s="68"/>
      <c r="L777" s="200"/>
      <c r="M777" s="68"/>
      <c r="N777" s="200"/>
      <c r="O777" s="68"/>
      <c r="P777" s="68"/>
      <c r="Q777" s="68"/>
      <c r="R777" s="68"/>
      <c r="AMI777" s="1"/>
      <c r="AMJ777" s="1"/>
    </row>
    <row r="778" s="142" customFormat="true" ht="13.8" hidden="false" customHeight="false" outlineLevel="0" collapsed="false">
      <c r="A778" s="95"/>
      <c r="C778" s="102"/>
      <c r="D778" s="102"/>
      <c r="E778" s="103"/>
      <c r="F778" s="178"/>
      <c r="G778" s="68"/>
      <c r="H778" s="180"/>
      <c r="I778" s="68"/>
      <c r="J778" s="68"/>
      <c r="K778" s="68"/>
      <c r="L778" s="200"/>
      <c r="M778" s="68"/>
      <c r="N778" s="200"/>
      <c r="O778" s="68"/>
      <c r="P778" s="68"/>
      <c r="Q778" s="68"/>
      <c r="R778" s="68"/>
      <c r="AMI778" s="1"/>
      <c r="AMJ778" s="1"/>
    </row>
    <row r="779" s="142" customFormat="true" ht="13.8" hidden="false" customHeight="false" outlineLevel="0" collapsed="false">
      <c r="A779" s="95"/>
      <c r="C779" s="102"/>
      <c r="D779" s="102"/>
      <c r="E779" s="103"/>
      <c r="F779" s="178"/>
      <c r="G779" s="68"/>
      <c r="H779" s="180"/>
      <c r="I779" s="68"/>
      <c r="J779" s="68"/>
      <c r="K779" s="68"/>
      <c r="L779" s="200"/>
      <c r="M779" s="68"/>
      <c r="N779" s="200"/>
      <c r="O779" s="68"/>
      <c r="P779" s="68"/>
      <c r="Q779" s="68"/>
      <c r="R779" s="68"/>
      <c r="AMI779" s="1"/>
      <c r="AMJ779" s="1"/>
    </row>
    <row r="780" s="142" customFormat="true" ht="13.8" hidden="false" customHeight="false" outlineLevel="0" collapsed="false">
      <c r="A780" s="95"/>
      <c r="C780" s="102"/>
      <c r="D780" s="102"/>
      <c r="E780" s="103"/>
      <c r="F780" s="178"/>
      <c r="G780" s="68"/>
      <c r="H780" s="180"/>
      <c r="I780" s="68"/>
      <c r="J780" s="68"/>
      <c r="K780" s="68"/>
      <c r="L780" s="200"/>
      <c r="M780" s="68"/>
      <c r="N780" s="200"/>
      <c r="O780" s="68"/>
      <c r="P780" s="68"/>
      <c r="Q780" s="68"/>
      <c r="R780" s="68"/>
      <c r="AMI780" s="1"/>
      <c r="AMJ780" s="1"/>
    </row>
    <row r="781" s="142" customFormat="true" ht="13.8" hidden="false" customHeight="false" outlineLevel="0" collapsed="false">
      <c r="A781" s="95"/>
      <c r="C781" s="102"/>
      <c r="D781" s="102"/>
      <c r="E781" s="103"/>
      <c r="F781" s="178"/>
      <c r="G781" s="68"/>
      <c r="H781" s="180"/>
      <c r="I781" s="68"/>
      <c r="J781" s="68"/>
      <c r="K781" s="68"/>
      <c r="L781" s="200"/>
      <c r="M781" s="68"/>
      <c r="N781" s="200"/>
      <c r="O781" s="68"/>
      <c r="P781" s="68"/>
      <c r="Q781" s="68"/>
      <c r="R781" s="68"/>
      <c r="AMI781" s="1"/>
      <c r="AMJ781" s="1"/>
    </row>
    <row r="782" s="142" customFormat="true" ht="13.8" hidden="false" customHeight="false" outlineLevel="0" collapsed="false">
      <c r="A782" s="95"/>
      <c r="C782" s="102"/>
      <c r="D782" s="102"/>
      <c r="E782" s="103"/>
      <c r="F782" s="178"/>
      <c r="G782" s="68"/>
      <c r="H782" s="180"/>
      <c r="I782" s="68"/>
      <c r="J782" s="68"/>
      <c r="K782" s="68"/>
      <c r="L782" s="200"/>
      <c r="M782" s="68"/>
      <c r="N782" s="200"/>
      <c r="O782" s="68"/>
      <c r="P782" s="68"/>
      <c r="Q782" s="68"/>
      <c r="R782" s="68"/>
      <c r="AMI782" s="1"/>
      <c r="AMJ782" s="1"/>
    </row>
    <row r="783" s="142" customFormat="true" ht="13.8" hidden="false" customHeight="false" outlineLevel="0" collapsed="false">
      <c r="A783" s="95"/>
      <c r="C783" s="102"/>
      <c r="D783" s="102"/>
      <c r="E783" s="103"/>
      <c r="F783" s="178"/>
      <c r="G783" s="68"/>
      <c r="H783" s="180"/>
      <c r="I783" s="68"/>
      <c r="J783" s="68"/>
      <c r="K783" s="68"/>
      <c r="L783" s="200"/>
      <c r="M783" s="68"/>
      <c r="N783" s="200"/>
      <c r="O783" s="68"/>
      <c r="P783" s="68"/>
      <c r="Q783" s="68"/>
      <c r="R783" s="68"/>
      <c r="AMI783" s="1"/>
      <c r="AMJ783" s="1"/>
    </row>
    <row r="784" s="142" customFormat="true" ht="13.8" hidden="false" customHeight="false" outlineLevel="0" collapsed="false">
      <c r="A784" s="95"/>
      <c r="C784" s="102"/>
      <c r="D784" s="102"/>
      <c r="E784" s="103"/>
      <c r="F784" s="178"/>
      <c r="G784" s="68"/>
      <c r="H784" s="180"/>
      <c r="I784" s="68"/>
      <c r="J784" s="68"/>
      <c r="K784" s="68"/>
      <c r="L784" s="200"/>
      <c r="M784" s="68"/>
      <c r="N784" s="200"/>
      <c r="O784" s="68"/>
      <c r="P784" s="68"/>
      <c r="Q784" s="68"/>
      <c r="R784" s="68"/>
      <c r="AMI784" s="1"/>
      <c r="AMJ784" s="1"/>
    </row>
    <row r="785" s="142" customFormat="true" ht="13.8" hidden="false" customHeight="false" outlineLevel="0" collapsed="false">
      <c r="A785" s="95"/>
      <c r="C785" s="102"/>
      <c r="D785" s="102"/>
      <c r="E785" s="103"/>
      <c r="F785" s="178"/>
      <c r="G785" s="68"/>
      <c r="H785" s="180"/>
      <c r="I785" s="68"/>
      <c r="J785" s="68"/>
      <c r="K785" s="68"/>
      <c r="L785" s="200"/>
      <c r="M785" s="68"/>
      <c r="N785" s="200"/>
      <c r="O785" s="68"/>
      <c r="P785" s="68"/>
      <c r="Q785" s="68"/>
      <c r="R785" s="68"/>
      <c r="AMI785" s="1"/>
      <c r="AMJ785" s="1"/>
    </row>
    <row r="786" s="142" customFormat="true" ht="13.8" hidden="false" customHeight="false" outlineLevel="0" collapsed="false">
      <c r="A786" s="95"/>
      <c r="C786" s="102"/>
      <c r="D786" s="102"/>
      <c r="E786" s="103"/>
      <c r="F786" s="178"/>
      <c r="G786" s="68"/>
      <c r="H786" s="180"/>
      <c r="I786" s="68"/>
      <c r="J786" s="68"/>
      <c r="K786" s="68"/>
      <c r="L786" s="200"/>
      <c r="M786" s="68"/>
      <c r="N786" s="200"/>
      <c r="O786" s="68"/>
      <c r="P786" s="68"/>
      <c r="Q786" s="68"/>
      <c r="R786" s="68"/>
      <c r="AMI786" s="1"/>
      <c r="AMJ786" s="1"/>
    </row>
    <row r="787" s="142" customFormat="true" ht="13.8" hidden="false" customHeight="false" outlineLevel="0" collapsed="false">
      <c r="A787" s="95"/>
      <c r="C787" s="102"/>
      <c r="D787" s="102"/>
      <c r="E787" s="103"/>
      <c r="F787" s="178"/>
      <c r="G787" s="68"/>
      <c r="H787" s="180"/>
      <c r="I787" s="68"/>
      <c r="J787" s="68"/>
      <c r="K787" s="68"/>
      <c r="L787" s="200"/>
      <c r="M787" s="68"/>
      <c r="N787" s="200"/>
      <c r="O787" s="68"/>
      <c r="P787" s="68"/>
      <c r="Q787" s="68"/>
      <c r="R787" s="68"/>
      <c r="AMI787" s="1"/>
      <c r="AMJ787" s="1"/>
    </row>
    <row r="788" s="142" customFormat="true" ht="13.8" hidden="false" customHeight="false" outlineLevel="0" collapsed="false">
      <c r="A788" s="95"/>
      <c r="C788" s="102"/>
      <c r="D788" s="102"/>
      <c r="E788" s="103"/>
      <c r="F788" s="178"/>
      <c r="G788" s="68"/>
      <c r="H788" s="180"/>
      <c r="I788" s="68"/>
      <c r="J788" s="68"/>
      <c r="K788" s="68"/>
      <c r="L788" s="200"/>
      <c r="M788" s="68"/>
      <c r="N788" s="200"/>
      <c r="O788" s="68"/>
      <c r="P788" s="68"/>
      <c r="Q788" s="68"/>
      <c r="R788" s="68"/>
      <c r="AMI788" s="1"/>
      <c r="AMJ788" s="1"/>
    </row>
    <row r="789" s="142" customFormat="true" ht="13.8" hidden="false" customHeight="false" outlineLevel="0" collapsed="false">
      <c r="A789" s="95"/>
      <c r="C789" s="102"/>
      <c r="D789" s="102"/>
      <c r="E789" s="103"/>
      <c r="F789" s="178"/>
      <c r="G789" s="68"/>
      <c r="H789" s="180"/>
      <c r="I789" s="68"/>
      <c r="J789" s="68"/>
      <c r="K789" s="68"/>
      <c r="L789" s="200"/>
      <c r="M789" s="68"/>
      <c r="N789" s="200"/>
      <c r="O789" s="68"/>
      <c r="P789" s="68"/>
      <c r="Q789" s="68"/>
      <c r="R789" s="68"/>
      <c r="AMI789" s="1"/>
      <c r="AMJ789" s="1"/>
    </row>
    <row r="790" s="142" customFormat="true" ht="13.8" hidden="false" customHeight="false" outlineLevel="0" collapsed="false">
      <c r="A790" s="95"/>
      <c r="C790" s="102"/>
      <c r="D790" s="102"/>
      <c r="E790" s="103"/>
      <c r="F790" s="178"/>
      <c r="G790" s="68"/>
      <c r="H790" s="180"/>
      <c r="I790" s="68"/>
      <c r="J790" s="68"/>
      <c r="K790" s="68"/>
      <c r="L790" s="200"/>
      <c r="M790" s="68"/>
      <c r="N790" s="200"/>
      <c r="O790" s="68"/>
      <c r="P790" s="68"/>
      <c r="Q790" s="68"/>
      <c r="R790" s="68"/>
      <c r="AMI790" s="1"/>
      <c r="AMJ790" s="1"/>
    </row>
    <row r="791" s="142" customFormat="true" ht="13.8" hidden="false" customHeight="false" outlineLevel="0" collapsed="false">
      <c r="A791" s="95"/>
      <c r="C791" s="102"/>
      <c r="D791" s="102"/>
      <c r="E791" s="103"/>
      <c r="F791" s="178"/>
      <c r="G791" s="68"/>
      <c r="H791" s="180"/>
      <c r="I791" s="68"/>
      <c r="J791" s="68"/>
      <c r="K791" s="68"/>
      <c r="L791" s="200"/>
      <c r="M791" s="68"/>
      <c r="N791" s="200"/>
      <c r="O791" s="68"/>
      <c r="P791" s="68"/>
      <c r="Q791" s="68"/>
      <c r="R791" s="68"/>
      <c r="AMI791" s="1"/>
      <c r="AMJ791" s="1"/>
    </row>
    <row r="792" s="142" customFormat="true" ht="13.8" hidden="false" customHeight="false" outlineLevel="0" collapsed="false">
      <c r="A792" s="95"/>
      <c r="C792" s="102"/>
      <c r="D792" s="102"/>
      <c r="E792" s="103"/>
      <c r="F792" s="178"/>
      <c r="G792" s="68"/>
      <c r="H792" s="180"/>
      <c r="I792" s="68"/>
      <c r="J792" s="68"/>
      <c r="K792" s="68"/>
      <c r="L792" s="200"/>
      <c r="M792" s="68"/>
      <c r="N792" s="200"/>
      <c r="O792" s="68"/>
      <c r="P792" s="68"/>
      <c r="Q792" s="68"/>
      <c r="R792" s="68"/>
      <c r="AMI792" s="1"/>
      <c r="AMJ792" s="1"/>
    </row>
    <row r="793" s="142" customFormat="true" ht="13.8" hidden="false" customHeight="false" outlineLevel="0" collapsed="false">
      <c r="A793" s="95"/>
      <c r="C793" s="102"/>
      <c r="D793" s="102"/>
      <c r="E793" s="103"/>
      <c r="F793" s="178"/>
      <c r="G793" s="68"/>
      <c r="H793" s="180"/>
      <c r="I793" s="68"/>
      <c r="J793" s="68"/>
      <c r="K793" s="68"/>
      <c r="L793" s="200"/>
      <c r="M793" s="68"/>
      <c r="N793" s="200"/>
      <c r="O793" s="68"/>
      <c r="P793" s="68"/>
      <c r="Q793" s="68"/>
      <c r="R793" s="68"/>
      <c r="AMI793" s="1"/>
      <c r="AMJ793" s="1"/>
    </row>
    <row r="794" s="142" customFormat="true" ht="13.8" hidden="false" customHeight="false" outlineLevel="0" collapsed="false">
      <c r="A794" s="95"/>
      <c r="C794" s="102"/>
      <c r="D794" s="102"/>
      <c r="E794" s="103"/>
      <c r="F794" s="178"/>
      <c r="G794" s="68"/>
      <c r="H794" s="180"/>
      <c r="I794" s="68"/>
      <c r="J794" s="68"/>
      <c r="K794" s="68"/>
      <c r="L794" s="200"/>
      <c r="M794" s="68"/>
      <c r="N794" s="200"/>
      <c r="O794" s="68"/>
      <c r="P794" s="68"/>
      <c r="Q794" s="68"/>
      <c r="R794" s="68"/>
      <c r="AMI794" s="1"/>
      <c r="AMJ794" s="1"/>
    </row>
    <row r="795" s="142" customFormat="true" ht="13.8" hidden="false" customHeight="false" outlineLevel="0" collapsed="false">
      <c r="A795" s="95"/>
      <c r="C795" s="102"/>
      <c r="D795" s="102"/>
      <c r="E795" s="103"/>
      <c r="F795" s="178"/>
      <c r="G795" s="68"/>
      <c r="H795" s="180"/>
      <c r="I795" s="68"/>
      <c r="J795" s="68"/>
      <c r="K795" s="68"/>
      <c r="L795" s="200"/>
      <c r="M795" s="68"/>
      <c r="N795" s="200"/>
      <c r="O795" s="68"/>
      <c r="P795" s="68"/>
      <c r="Q795" s="68"/>
      <c r="R795" s="68"/>
      <c r="AMI795" s="1"/>
      <c r="AMJ795" s="1"/>
    </row>
    <row r="796" s="142" customFormat="true" ht="13.8" hidden="false" customHeight="false" outlineLevel="0" collapsed="false">
      <c r="A796" s="95"/>
      <c r="C796" s="102"/>
      <c r="D796" s="102"/>
      <c r="E796" s="103"/>
      <c r="F796" s="178"/>
      <c r="G796" s="68"/>
      <c r="H796" s="180"/>
      <c r="I796" s="68"/>
      <c r="J796" s="68"/>
      <c r="K796" s="68"/>
      <c r="L796" s="200"/>
      <c r="M796" s="68"/>
      <c r="N796" s="200"/>
      <c r="O796" s="68"/>
      <c r="P796" s="68"/>
      <c r="Q796" s="68"/>
      <c r="R796" s="68"/>
      <c r="AMI796" s="1"/>
      <c r="AMJ796" s="1"/>
    </row>
    <row r="797" s="142" customFormat="true" ht="13.8" hidden="false" customHeight="false" outlineLevel="0" collapsed="false">
      <c r="A797" s="95"/>
      <c r="C797" s="102"/>
      <c r="D797" s="102"/>
      <c r="E797" s="103"/>
      <c r="F797" s="178"/>
      <c r="G797" s="68"/>
      <c r="H797" s="180"/>
      <c r="I797" s="68"/>
      <c r="J797" s="68"/>
      <c r="K797" s="68"/>
      <c r="L797" s="200"/>
      <c r="M797" s="68"/>
      <c r="N797" s="200"/>
      <c r="O797" s="68"/>
      <c r="P797" s="68"/>
      <c r="Q797" s="68"/>
      <c r="R797" s="68"/>
      <c r="AMI797" s="1"/>
      <c r="AMJ797" s="1"/>
    </row>
    <row r="798" s="142" customFormat="true" ht="13.8" hidden="false" customHeight="false" outlineLevel="0" collapsed="false">
      <c r="A798" s="95"/>
      <c r="C798" s="102"/>
      <c r="D798" s="102"/>
      <c r="E798" s="103"/>
      <c r="F798" s="178"/>
      <c r="G798" s="68"/>
      <c r="H798" s="180"/>
      <c r="I798" s="68"/>
      <c r="J798" s="68"/>
      <c r="K798" s="68"/>
      <c r="L798" s="200"/>
      <c r="M798" s="68"/>
      <c r="N798" s="200"/>
      <c r="O798" s="68"/>
      <c r="P798" s="68"/>
      <c r="Q798" s="68"/>
      <c r="R798" s="68"/>
      <c r="AMI798" s="1"/>
      <c r="AMJ798" s="1"/>
    </row>
    <row r="799" s="142" customFormat="true" ht="13.8" hidden="false" customHeight="false" outlineLevel="0" collapsed="false">
      <c r="A799" s="95"/>
      <c r="C799" s="102"/>
      <c r="D799" s="102"/>
      <c r="E799" s="103"/>
      <c r="F799" s="178"/>
      <c r="G799" s="68"/>
      <c r="H799" s="180"/>
      <c r="I799" s="68"/>
      <c r="J799" s="68"/>
      <c r="K799" s="68"/>
      <c r="L799" s="200"/>
      <c r="M799" s="68"/>
      <c r="N799" s="200"/>
      <c r="O799" s="68"/>
      <c r="P799" s="68"/>
      <c r="Q799" s="68"/>
      <c r="R799" s="68"/>
      <c r="AMI799" s="1"/>
      <c r="AMJ799" s="1"/>
    </row>
    <row r="800" s="142" customFormat="true" ht="13.8" hidden="false" customHeight="false" outlineLevel="0" collapsed="false">
      <c r="A800" s="95"/>
      <c r="C800" s="102"/>
      <c r="D800" s="102"/>
      <c r="E800" s="103"/>
      <c r="F800" s="178"/>
      <c r="G800" s="68"/>
      <c r="H800" s="180"/>
      <c r="I800" s="68"/>
      <c r="J800" s="68"/>
      <c r="K800" s="68"/>
      <c r="L800" s="200"/>
      <c r="M800" s="68"/>
      <c r="N800" s="200"/>
      <c r="O800" s="68"/>
      <c r="P800" s="68"/>
      <c r="Q800" s="68"/>
      <c r="R800" s="68"/>
      <c r="AMI800" s="1"/>
      <c r="AMJ800" s="1"/>
    </row>
    <row r="801" s="142" customFormat="true" ht="13.8" hidden="false" customHeight="false" outlineLevel="0" collapsed="false">
      <c r="A801" s="95"/>
      <c r="C801" s="102"/>
      <c r="D801" s="102"/>
      <c r="E801" s="103"/>
      <c r="F801" s="178"/>
      <c r="G801" s="68"/>
      <c r="H801" s="180"/>
      <c r="I801" s="68"/>
      <c r="J801" s="68"/>
      <c r="K801" s="68"/>
      <c r="L801" s="200"/>
      <c r="M801" s="68"/>
      <c r="N801" s="200"/>
      <c r="O801" s="68"/>
      <c r="P801" s="68"/>
      <c r="Q801" s="68"/>
      <c r="R801" s="68"/>
      <c r="AMI801" s="1"/>
      <c r="AMJ801" s="1"/>
    </row>
    <row r="802" s="142" customFormat="true" ht="13.8" hidden="false" customHeight="false" outlineLevel="0" collapsed="false">
      <c r="A802" s="95"/>
      <c r="C802" s="102"/>
      <c r="D802" s="102"/>
      <c r="E802" s="103"/>
      <c r="F802" s="178"/>
      <c r="G802" s="68"/>
      <c r="H802" s="180"/>
      <c r="I802" s="68"/>
      <c r="J802" s="68"/>
      <c r="K802" s="68"/>
      <c r="L802" s="200"/>
      <c r="M802" s="68"/>
      <c r="N802" s="200"/>
      <c r="O802" s="68"/>
      <c r="P802" s="68"/>
      <c r="Q802" s="68"/>
      <c r="R802" s="68"/>
      <c r="AMI802" s="1"/>
      <c r="AMJ802" s="1"/>
    </row>
    <row r="803" s="142" customFormat="true" ht="13.8" hidden="false" customHeight="false" outlineLevel="0" collapsed="false">
      <c r="A803" s="95"/>
      <c r="C803" s="102"/>
      <c r="D803" s="102"/>
      <c r="E803" s="103"/>
      <c r="F803" s="178"/>
      <c r="G803" s="68"/>
      <c r="H803" s="180"/>
      <c r="I803" s="68"/>
      <c r="J803" s="68"/>
      <c r="K803" s="68"/>
      <c r="L803" s="200"/>
      <c r="M803" s="68"/>
      <c r="N803" s="200"/>
      <c r="O803" s="68"/>
      <c r="P803" s="68"/>
      <c r="Q803" s="68"/>
      <c r="R803" s="68"/>
      <c r="AMI803" s="1"/>
      <c r="AMJ803" s="1"/>
    </row>
    <row r="804" s="142" customFormat="true" ht="13.8" hidden="false" customHeight="false" outlineLevel="0" collapsed="false">
      <c r="A804" s="95"/>
      <c r="C804" s="102"/>
      <c r="D804" s="102"/>
      <c r="E804" s="103"/>
      <c r="F804" s="178"/>
      <c r="G804" s="68"/>
      <c r="H804" s="180"/>
      <c r="I804" s="68"/>
      <c r="J804" s="68"/>
      <c r="K804" s="68"/>
      <c r="L804" s="200"/>
      <c r="M804" s="68"/>
      <c r="N804" s="200"/>
      <c r="O804" s="68"/>
      <c r="P804" s="68"/>
      <c r="Q804" s="68"/>
      <c r="R804" s="68"/>
      <c r="AMI804" s="1"/>
      <c r="AMJ804" s="1"/>
    </row>
    <row r="805" s="142" customFormat="true" ht="13.8" hidden="false" customHeight="false" outlineLevel="0" collapsed="false">
      <c r="A805" s="95"/>
      <c r="C805" s="102"/>
      <c r="D805" s="102"/>
      <c r="E805" s="103"/>
      <c r="F805" s="178"/>
      <c r="G805" s="68"/>
      <c r="H805" s="180"/>
      <c r="I805" s="68"/>
      <c r="J805" s="68"/>
      <c r="K805" s="68"/>
      <c r="L805" s="200"/>
      <c r="M805" s="68"/>
      <c r="N805" s="200"/>
      <c r="O805" s="68"/>
      <c r="P805" s="68"/>
      <c r="Q805" s="68"/>
      <c r="R805" s="68"/>
      <c r="AMI805" s="1"/>
      <c r="AMJ805" s="1"/>
    </row>
    <row r="806" s="142" customFormat="true" ht="13.8" hidden="false" customHeight="false" outlineLevel="0" collapsed="false">
      <c r="A806" s="95"/>
      <c r="C806" s="102"/>
      <c r="D806" s="102"/>
      <c r="E806" s="103"/>
      <c r="F806" s="178"/>
      <c r="G806" s="68"/>
      <c r="H806" s="180"/>
      <c r="I806" s="68"/>
      <c r="J806" s="68"/>
      <c r="K806" s="68"/>
      <c r="L806" s="200"/>
      <c r="M806" s="68"/>
      <c r="N806" s="200"/>
      <c r="O806" s="68"/>
      <c r="P806" s="68"/>
      <c r="Q806" s="68"/>
      <c r="R806" s="68"/>
      <c r="AMI806" s="1"/>
      <c r="AMJ806" s="1"/>
    </row>
    <row r="807" s="142" customFormat="true" ht="13.8" hidden="false" customHeight="false" outlineLevel="0" collapsed="false">
      <c r="A807" s="95"/>
      <c r="C807" s="102"/>
      <c r="D807" s="102"/>
      <c r="E807" s="103"/>
      <c r="F807" s="178"/>
      <c r="G807" s="68"/>
      <c r="H807" s="180"/>
      <c r="I807" s="68"/>
      <c r="J807" s="68"/>
      <c r="K807" s="68"/>
      <c r="L807" s="200"/>
      <c r="M807" s="68"/>
      <c r="N807" s="200"/>
      <c r="O807" s="68"/>
      <c r="P807" s="68"/>
      <c r="Q807" s="68"/>
      <c r="R807" s="68"/>
      <c r="AMI807" s="1"/>
      <c r="AMJ807" s="1"/>
    </row>
    <row r="808" s="142" customFormat="true" ht="13.8" hidden="false" customHeight="false" outlineLevel="0" collapsed="false">
      <c r="A808" s="95"/>
      <c r="C808" s="102"/>
      <c r="D808" s="102"/>
      <c r="E808" s="103"/>
      <c r="F808" s="178"/>
      <c r="G808" s="68"/>
      <c r="H808" s="180"/>
      <c r="I808" s="68"/>
      <c r="J808" s="68"/>
      <c r="K808" s="68"/>
      <c r="L808" s="200"/>
      <c r="M808" s="68"/>
      <c r="N808" s="200"/>
      <c r="O808" s="68"/>
      <c r="P808" s="68"/>
      <c r="Q808" s="68"/>
      <c r="R808" s="68"/>
      <c r="AMI808" s="1"/>
      <c r="AMJ808" s="1"/>
    </row>
    <row r="809" s="142" customFormat="true" ht="13.8" hidden="false" customHeight="false" outlineLevel="0" collapsed="false">
      <c r="A809" s="95"/>
      <c r="C809" s="102"/>
      <c r="D809" s="102"/>
      <c r="E809" s="103"/>
      <c r="F809" s="178"/>
      <c r="G809" s="68"/>
      <c r="H809" s="180"/>
      <c r="I809" s="68"/>
      <c r="J809" s="68"/>
      <c r="K809" s="68"/>
      <c r="L809" s="200"/>
      <c r="M809" s="68"/>
      <c r="N809" s="200"/>
      <c r="O809" s="68"/>
      <c r="P809" s="68"/>
      <c r="Q809" s="68"/>
      <c r="R809" s="68"/>
      <c r="AMI809" s="1"/>
      <c r="AMJ809" s="1"/>
    </row>
    <row r="810" s="142" customFormat="true" ht="13.8" hidden="false" customHeight="false" outlineLevel="0" collapsed="false">
      <c r="A810" s="95"/>
      <c r="C810" s="102"/>
      <c r="D810" s="102"/>
      <c r="E810" s="103"/>
      <c r="F810" s="178"/>
      <c r="G810" s="68"/>
      <c r="H810" s="180"/>
      <c r="I810" s="68"/>
      <c r="J810" s="68"/>
      <c r="K810" s="68"/>
      <c r="L810" s="200"/>
      <c r="M810" s="68"/>
      <c r="N810" s="200"/>
      <c r="O810" s="68"/>
      <c r="P810" s="68"/>
      <c r="Q810" s="68"/>
      <c r="R810" s="68"/>
      <c r="AMI810" s="1"/>
      <c r="AMJ810" s="1"/>
    </row>
    <row r="811" s="142" customFormat="true" ht="13.8" hidden="false" customHeight="false" outlineLevel="0" collapsed="false">
      <c r="A811" s="95"/>
      <c r="C811" s="102"/>
      <c r="D811" s="102"/>
      <c r="E811" s="103"/>
      <c r="F811" s="178"/>
      <c r="G811" s="68"/>
      <c r="H811" s="180"/>
      <c r="I811" s="68"/>
      <c r="J811" s="68"/>
      <c r="K811" s="68"/>
      <c r="L811" s="200"/>
      <c r="M811" s="68"/>
      <c r="N811" s="200"/>
      <c r="O811" s="68"/>
      <c r="P811" s="68"/>
      <c r="Q811" s="68"/>
      <c r="R811" s="68"/>
      <c r="AMI811" s="1"/>
      <c r="AMJ811" s="1"/>
    </row>
    <row r="812" s="142" customFormat="true" ht="13.8" hidden="false" customHeight="false" outlineLevel="0" collapsed="false">
      <c r="A812" s="95"/>
      <c r="C812" s="102"/>
      <c r="D812" s="102"/>
      <c r="E812" s="103"/>
      <c r="F812" s="178"/>
      <c r="G812" s="68"/>
      <c r="H812" s="180"/>
      <c r="I812" s="68"/>
      <c r="J812" s="68"/>
      <c r="K812" s="68"/>
      <c r="L812" s="200"/>
      <c r="M812" s="68"/>
      <c r="N812" s="200"/>
      <c r="O812" s="68"/>
      <c r="P812" s="68"/>
      <c r="Q812" s="68"/>
      <c r="R812" s="68"/>
      <c r="AMI812" s="1"/>
      <c r="AMJ812" s="1"/>
    </row>
    <row r="813" s="142" customFormat="true" ht="13.8" hidden="false" customHeight="false" outlineLevel="0" collapsed="false">
      <c r="A813" s="95"/>
      <c r="C813" s="102"/>
      <c r="D813" s="102"/>
      <c r="E813" s="103"/>
      <c r="F813" s="178"/>
      <c r="G813" s="68"/>
      <c r="H813" s="180"/>
      <c r="I813" s="68"/>
      <c r="J813" s="68"/>
      <c r="K813" s="68"/>
      <c r="L813" s="200"/>
      <c r="M813" s="68"/>
      <c r="N813" s="200"/>
      <c r="O813" s="68"/>
      <c r="P813" s="68"/>
      <c r="Q813" s="68"/>
      <c r="R813" s="68"/>
      <c r="AMI813" s="1"/>
      <c r="AMJ813" s="1"/>
    </row>
    <row r="814" s="142" customFormat="true" ht="13.8" hidden="false" customHeight="false" outlineLevel="0" collapsed="false">
      <c r="A814" s="95"/>
      <c r="C814" s="102"/>
      <c r="D814" s="102"/>
      <c r="E814" s="103"/>
      <c r="F814" s="178"/>
      <c r="G814" s="68"/>
      <c r="H814" s="180"/>
      <c r="I814" s="68"/>
      <c r="J814" s="68"/>
      <c r="K814" s="68"/>
      <c r="L814" s="200"/>
      <c r="M814" s="68"/>
      <c r="N814" s="200"/>
      <c r="O814" s="68"/>
      <c r="P814" s="68"/>
      <c r="Q814" s="68"/>
      <c r="R814" s="68"/>
      <c r="AMI814" s="1"/>
      <c r="AMJ814" s="1"/>
    </row>
    <row r="815" s="142" customFormat="true" ht="13.8" hidden="false" customHeight="false" outlineLevel="0" collapsed="false">
      <c r="A815" s="95"/>
      <c r="C815" s="102"/>
      <c r="D815" s="102"/>
      <c r="E815" s="103"/>
      <c r="F815" s="178"/>
      <c r="G815" s="68"/>
      <c r="H815" s="180"/>
      <c r="I815" s="68"/>
      <c r="J815" s="68"/>
      <c r="K815" s="68"/>
      <c r="L815" s="200"/>
      <c r="M815" s="68"/>
      <c r="N815" s="200"/>
      <c r="O815" s="68"/>
      <c r="P815" s="68"/>
      <c r="Q815" s="68"/>
      <c r="R815" s="68"/>
      <c r="AMI815" s="1"/>
      <c r="AMJ815" s="1"/>
    </row>
    <row r="816" s="142" customFormat="true" ht="13.8" hidden="false" customHeight="false" outlineLevel="0" collapsed="false">
      <c r="A816" s="95"/>
      <c r="C816" s="102"/>
      <c r="D816" s="102"/>
      <c r="E816" s="103"/>
      <c r="F816" s="178"/>
      <c r="G816" s="68"/>
      <c r="H816" s="180"/>
      <c r="I816" s="68"/>
      <c r="J816" s="68"/>
      <c r="K816" s="68"/>
      <c r="L816" s="200"/>
      <c r="M816" s="68"/>
      <c r="N816" s="200"/>
      <c r="O816" s="68"/>
      <c r="P816" s="68"/>
      <c r="Q816" s="68"/>
      <c r="R816" s="68"/>
      <c r="AMI816" s="1"/>
      <c r="AMJ816" s="1"/>
    </row>
    <row r="817" s="142" customFormat="true" ht="13.8" hidden="false" customHeight="false" outlineLevel="0" collapsed="false">
      <c r="A817" s="95"/>
      <c r="C817" s="102"/>
      <c r="D817" s="102"/>
      <c r="E817" s="103"/>
      <c r="F817" s="178"/>
      <c r="G817" s="68"/>
      <c r="H817" s="180"/>
      <c r="I817" s="68"/>
      <c r="J817" s="68"/>
      <c r="K817" s="68"/>
      <c r="L817" s="200"/>
      <c r="M817" s="68"/>
      <c r="N817" s="200"/>
      <c r="O817" s="68"/>
      <c r="P817" s="68"/>
      <c r="Q817" s="68"/>
      <c r="R817" s="68"/>
      <c r="AMI817" s="1"/>
      <c r="AMJ817" s="1"/>
    </row>
    <row r="818" s="142" customFormat="true" ht="13.8" hidden="false" customHeight="false" outlineLevel="0" collapsed="false">
      <c r="A818" s="95"/>
      <c r="C818" s="102"/>
      <c r="D818" s="102"/>
      <c r="E818" s="103"/>
      <c r="F818" s="178"/>
      <c r="G818" s="68"/>
      <c r="H818" s="180"/>
      <c r="I818" s="68"/>
      <c r="J818" s="68"/>
      <c r="K818" s="68"/>
      <c r="L818" s="200"/>
      <c r="M818" s="68"/>
      <c r="N818" s="200"/>
      <c r="O818" s="68"/>
      <c r="P818" s="68"/>
      <c r="Q818" s="68"/>
      <c r="R818" s="68"/>
      <c r="AMI818" s="1"/>
      <c r="AMJ818" s="1"/>
    </row>
    <row r="819" s="142" customFormat="true" ht="13.8" hidden="false" customHeight="false" outlineLevel="0" collapsed="false">
      <c r="A819" s="95"/>
      <c r="C819" s="102"/>
      <c r="D819" s="102"/>
      <c r="E819" s="103"/>
      <c r="F819" s="178"/>
      <c r="G819" s="68"/>
      <c r="H819" s="180"/>
      <c r="I819" s="68"/>
      <c r="J819" s="68"/>
      <c r="K819" s="68"/>
      <c r="L819" s="200"/>
      <c r="M819" s="68"/>
      <c r="N819" s="200"/>
      <c r="O819" s="68"/>
      <c r="P819" s="68"/>
      <c r="Q819" s="68"/>
      <c r="R819" s="68"/>
      <c r="AMI819" s="1"/>
      <c r="AMJ819" s="1"/>
    </row>
    <row r="820" s="142" customFormat="true" ht="13.8" hidden="false" customHeight="false" outlineLevel="0" collapsed="false">
      <c r="A820" s="95"/>
      <c r="C820" s="102"/>
      <c r="D820" s="102"/>
      <c r="E820" s="103"/>
      <c r="F820" s="178"/>
      <c r="G820" s="68"/>
      <c r="H820" s="180"/>
      <c r="I820" s="68"/>
      <c r="J820" s="68"/>
      <c r="K820" s="68"/>
      <c r="L820" s="200"/>
      <c r="M820" s="68"/>
      <c r="N820" s="200"/>
      <c r="O820" s="68"/>
      <c r="P820" s="68"/>
      <c r="Q820" s="68"/>
      <c r="R820" s="68"/>
      <c r="AMI820" s="1"/>
      <c r="AMJ820" s="1"/>
    </row>
    <row r="821" s="142" customFormat="true" ht="13.8" hidden="false" customHeight="false" outlineLevel="0" collapsed="false">
      <c r="A821" s="95"/>
      <c r="C821" s="102"/>
      <c r="D821" s="102"/>
      <c r="E821" s="103"/>
      <c r="F821" s="178"/>
      <c r="G821" s="68"/>
      <c r="H821" s="180"/>
      <c r="I821" s="68"/>
      <c r="J821" s="68"/>
      <c r="K821" s="68"/>
      <c r="L821" s="200"/>
      <c r="M821" s="68"/>
      <c r="N821" s="200"/>
      <c r="O821" s="68"/>
      <c r="P821" s="68"/>
      <c r="Q821" s="68"/>
      <c r="R821" s="68"/>
      <c r="AMI821" s="1"/>
      <c r="AMJ821" s="1"/>
    </row>
    <row r="822" s="142" customFormat="true" ht="13.8" hidden="false" customHeight="false" outlineLevel="0" collapsed="false">
      <c r="A822" s="95"/>
      <c r="C822" s="102"/>
      <c r="D822" s="102"/>
      <c r="E822" s="103"/>
      <c r="F822" s="178"/>
      <c r="G822" s="68"/>
      <c r="H822" s="180"/>
      <c r="I822" s="68"/>
      <c r="J822" s="68"/>
      <c r="K822" s="68"/>
      <c r="L822" s="200"/>
      <c r="M822" s="68"/>
      <c r="N822" s="200"/>
      <c r="O822" s="68"/>
      <c r="P822" s="68"/>
      <c r="Q822" s="68"/>
      <c r="R822" s="68"/>
      <c r="AMI822" s="1"/>
      <c r="AMJ822" s="1"/>
    </row>
    <row r="823" s="142" customFormat="true" ht="13.8" hidden="false" customHeight="false" outlineLevel="0" collapsed="false">
      <c r="A823" s="95"/>
      <c r="C823" s="102"/>
      <c r="D823" s="102"/>
      <c r="E823" s="103"/>
      <c r="F823" s="178"/>
      <c r="G823" s="68"/>
      <c r="H823" s="180"/>
      <c r="I823" s="68"/>
      <c r="J823" s="68"/>
      <c r="K823" s="68"/>
      <c r="L823" s="200"/>
      <c r="M823" s="68"/>
      <c r="N823" s="200"/>
      <c r="O823" s="68"/>
      <c r="P823" s="68"/>
      <c r="Q823" s="68"/>
      <c r="R823" s="68"/>
      <c r="AMI823" s="1"/>
      <c r="AMJ823" s="1"/>
    </row>
    <row r="824" s="142" customFormat="true" ht="13.8" hidden="false" customHeight="false" outlineLevel="0" collapsed="false">
      <c r="A824" s="95"/>
      <c r="C824" s="102"/>
      <c r="D824" s="102"/>
      <c r="E824" s="103"/>
      <c r="F824" s="178"/>
      <c r="G824" s="68"/>
      <c r="H824" s="180"/>
      <c r="I824" s="68"/>
      <c r="J824" s="68"/>
      <c r="K824" s="68"/>
      <c r="L824" s="200"/>
      <c r="M824" s="68"/>
      <c r="N824" s="200"/>
      <c r="O824" s="68"/>
      <c r="P824" s="68"/>
      <c r="Q824" s="68"/>
      <c r="R824" s="68"/>
      <c r="AMI824" s="1"/>
      <c r="AMJ824" s="1"/>
    </row>
    <row r="825" s="142" customFormat="true" ht="13.8" hidden="false" customHeight="false" outlineLevel="0" collapsed="false">
      <c r="A825" s="95"/>
      <c r="C825" s="102"/>
      <c r="D825" s="102"/>
      <c r="E825" s="103"/>
      <c r="F825" s="178"/>
      <c r="G825" s="68"/>
      <c r="H825" s="180"/>
      <c r="I825" s="68"/>
      <c r="J825" s="68"/>
      <c r="K825" s="68"/>
      <c r="L825" s="200"/>
      <c r="M825" s="68"/>
      <c r="N825" s="200"/>
      <c r="O825" s="68"/>
      <c r="P825" s="68"/>
      <c r="Q825" s="68"/>
      <c r="R825" s="68"/>
      <c r="AMI825" s="1"/>
      <c r="AMJ825" s="1"/>
    </row>
    <row r="826" s="142" customFormat="true" ht="13.8" hidden="false" customHeight="false" outlineLevel="0" collapsed="false">
      <c r="A826" s="95"/>
      <c r="C826" s="102"/>
      <c r="D826" s="102"/>
      <c r="E826" s="103"/>
      <c r="F826" s="178"/>
      <c r="G826" s="68"/>
      <c r="H826" s="180"/>
      <c r="I826" s="68"/>
      <c r="J826" s="68"/>
      <c r="K826" s="68"/>
      <c r="L826" s="200"/>
      <c r="M826" s="68"/>
      <c r="N826" s="200"/>
      <c r="O826" s="68"/>
      <c r="P826" s="68"/>
      <c r="Q826" s="68"/>
      <c r="R826" s="68"/>
      <c r="AMI826" s="1"/>
      <c r="AMJ826" s="1"/>
    </row>
    <row r="827" s="142" customFormat="true" ht="13.8" hidden="false" customHeight="false" outlineLevel="0" collapsed="false">
      <c r="A827" s="95"/>
      <c r="C827" s="102"/>
      <c r="D827" s="102"/>
      <c r="E827" s="103"/>
      <c r="F827" s="178"/>
      <c r="G827" s="68"/>
      <c r="H827" s="180"/>
      <c r="I827" s="68"/>
      <c r="J827" s="68"/>
      <c r="K827" s="68"/>
      <c r="L827" s="200"/>
      <c r="M827" s="68"/>
      <c r="N827" s="200"/>
      <c r="O827" s="68"/>
      <c r="P827" s="68"/>
      <c r="Q827" s="68"/>
      <c r="R827" s="68"/>
      <c r="AMI827" s="1"/>
      <c r="AMJ827" s="1"/>
    </row>
    <row r="828" s="142" customFormat="true" ht="13.8" hidden="false" customHeight="false" outlineLevel="0" collapsed="false">
      <c r="A828" s="95"/>
      <c r="C828" s="102"/>
      <c r="D828" s="102"/>
      <c r="E828" s="103"/>
      <c r="F828" s="178"/>
      <c r="G828" s="68"/>
      <c r="H828" s="180"/>
      <c r="I828" s="68"/>
      <c r="J828" s="68"/>
      <c r="K828" s="68"/>
      <c r="L828" s="200"/>
      <c r="M828" s="68"/>
      <c r="N828" s="200"/>
      <c r="O828" s="68"/>
      <c r="P828" s="68"/>
      <c r="Q828" s="68"/>
      <c r="R828" s="68"/>
      <c r="AMI828" s="1"/>
      <c r="AMJ828" s="1"/>
    </row>
    <row r="829" s="142" customFormat="true" ht="13.8" hidden="false" customHeight="false" outlineLevel="0" collapsed="false">
      <c r="A829" s="95"/>
      <c r="C829" s="102"/>
      <c r="D829" s="102"/>
      <c r="E829" s="103"/>
      <c r="F829" s="178"/>
      <c r="G829" s="68"/>
      <c r="H829" s="180"/>
      <c r="I829" s="68"/>
      <c r="J829" s="68"/>
      <c r="K829" s="68"/>
      <c r="L829" s="200"/>
      <c r="M829" s="68"/>
      <c r="N829" s="200"/>
      <c r="O829" s="68"/>
      <c r="P829" s="68"/>
      <c r="Q829" s="68"/>
      <c r="R829" s="68"/>
      <c r="AMI829" s="1"/>
      <c r="AMJ829" s="1"/>
    </row>
    <row r="830" s="142" customFormat="true" ht="13.8" hidden="false" customHeight="false" outlineLevel="0" collapsed="false">
      <c r="A830" s="95"/>
      <c r="C830" s="102"/>
      <c r="D830" s="102"/>
      <c r="E830" s="103"/>
      <c r="F830" s="178"/>
      <c r="G830" s="68"/>
      <c r="H830" s="180"/>
      <c r="I830" s="68"/>
      <c r="J830" s="68"/>
      <c r="K830" s="68"/>
      <c r="L830" s="200"/>
      <c r="M830" s="68"/>
      <c r="N830" s="200"/>
      <c r="O830" s="68"/>
      <c r="P830" s="68"/>
      <c r="Q830" s="68"/>
      <c r="R830" s="68"/>
      <c r="AMI830" s="1"/>
      <c r="AMJ830" s="1"/>
    </row>
    <row r="831" s="142" customFormat="true" ht="13.8" hidden="false" customHeight="false" outlineLevel="0" collapsed="false">
      <c r="A831" s="95"/>
      <c r="C831" s="102"/>
      <c r="D831" s="102"/>
      <c r="E831" s="103"/>
      <c r="F831" s="178"/>
      <c r="G831" s="68"/>
      <c r="H831" s="180"/>
      <c r="I831" s="68"/>
      <c r="J831" s="68"/>
      <c r="K831" s="68"/>
      <c r="L831" s="200"/>
      <c r="M831" s="68"/>
      <c r="N831" s="200"/>
      <c r="O831" s="68"/>
      <c r="P831" s="68"/>
      <c r="Q831" s="68"/>
      <c r="R831" s="68"/>
      <c r="AMI831" s="1"/>
      <c r="AMJ831" s="1"/>
    </row>
    <row r="832" s="142" customFormat="true" ht="13.8" hidden="false" customHeight="false" outlineLevel="0" collapsed="false">
      <c r="A832" s="95"/>
      <c r="C832" s="102"/>
      <c r="D832" s="102"/>
      <c r="E832" s="103"/>
      <c r="F832" s="178"/>
      <c r="G832" s="68"/>
      <c r="H832" s="180"/>
      <c r="I832" s="68"/>
      <c r="J832" s="68"/>
      <c r="K832" s="68"/>
      <c r="L832" s="200"/>
      <c r="M832" s="68"/>
      <c r="N832" s="200"/>
      <c r="O832" s="68"/>
      <c r="P832" s="68"/>
      <c r="Q832" s="68"/>
      <c r="R832" s="68"/>
      <c r="AMI832" s="1"/>
      <c r="AMJ832" s="1"/>
    </row>
    <row r="833" s="142" customFormat="true" ht="13.8" hidden="false" customHeight="false" outlineLevel="0" collapsed="false">
      <c r="A833" s="95"/>
      <c r="C833" s="102"/>
      <c r="D833" s="102"/>
      <c r="E833" s="103"/>
      <c r="F833" s="178"/>
      <c r="G833" s="68"/>
      <c r="H833" s="180"/>
      <c r="I833" s="68"/>
      <c r="J833" s="68"/>
      <c r="K833" s="68"/>
      <c r="L833" s="200"/>
      <c r="M833" s="68"/>
      <c r="N833" s="200"/>
      <c r="O833" s="68"/>
      <c r="P833" s="68"/>
      <c r="Q833" s="68"/>
      <c r="R833" s="68"/>
      <c r="AMI833" s="1"/>
      <c r="AMJ833" s="1"/>
    </row>
    <row r="834" s="142" customFormat="true" ht="13.8" hidden="false" customHeight="false" outlineLevel="0" collapsed="false">
      <c r="A834" s="95"/>
      <c r="C834" s="102"/>
      <c r="D834" s="102"/>
      <c r="E834" s="103"/>
      <c r="F834" s="178"/>
      <c r="G834" s="68"/>
      <c r="H834" s="180"/>
      <c r="I834" s="68"/>
      <c r="J834" s="68"/>
      <c r="K834" s="68"/>
      <c r="L834" s="200"/>
      <c r="M834" s="68"/>
      <c r="N834" s="200"/>
      <c r="O834" s="68"/>
      <c r="P834" s="68"/>
      <c r="Q834" s="68"/>
      <c r="R834" s="68"/>
      <c r="AMI834" s="1"/>
      <c r="AMJ834" s="1"/>
    </row>
    <row r="835" s="142" customFormat="true" ht="13.8" hidden="false" customHeight="false" outlineLevel="0" collapsed="false">
      <c r="A835" s="95"/>
      <c r="C835" s="102"/>
      <c r="D835" s="102"/>
      <c r="E835" s="103"/>
      <c r="F835" s="178"/>
      <c r="G835" s="68"/>
      <c r="H835" s="180"/>
      <c r="I835" s="68"/>
      <c r="J835" s="68"/>
      <c r="K835" s="68"/>
      <c r="L835" s="200"/>
      <c r="M835" s="68"/>
      <c r="N835" s="200"/>
      <c r="O835" s="68"/>
      <c r="P835" s="68"/>
      <c r="Q835" s="68"/>
      <c r="R835" s="68"/>
      <c r="AMI835" s="1"/>
      <c r="AMJ835" s="1"/>
    </row>
    <row r="836" s="142" customFormat="true" ht="13.8" hidden="false" customHeight="false" outlineLevel="0" collapsed="false">
      <c r="A836" s="95"/>
      <c r="C836" s="102"/>
      <c r="D836" s="102"/>
      <c r="E836" s="103"/>
      <c r="F836" s="178"/>
      <c r="G836" s="68"/>
      <c r="H836" s="180"/>
      <c r="I836" s="68"/>
      <c r="J836" s="68"/>
      <c r="K836" s="68"/>
      <c r="L836" s="200"/>
      <c r="M836" s="68"/>
      <c r="N836" s="200"/>
      <c r="O836" s="68"/>
      <c r="P836" s="68"/>
      <c r="Q836" s="68"/>
      <c r="R836" s="68"/>
      <c r="AMI836" s="1"/>
      <c r="AMJ836" s="1"/>
    </row>
    <row r="837" s="142" customFormat="true" ht="13.8" hidden="false" customHeight="false" outlineLevel="0" collapsed="false">
      <c r="A837" s="95"/>
      <c r="C837" s="102"/>
      <c r="D837" s="102"/>
      <c r="E837" s="103"/>
      <c r="F837" s="178"/>
      <c r="G837" s="68"/>
      <c r="H837" s="180"/>
      <c r="I837" s="68"/>
      <c r="J837" s="68"/>
      <c r="K837" s="68"/>
      <c r="L837" s="200"/>
      <c r="M837" s="68"/>
      <c r="N837" s="200"/>
      <c r="O837" s="68"/>
      <c r="P837" s="68"/>
      <c r="Q837" s="68"/>
      <c r="R837" s="68"/>
      <c r="AMI837" s="1"/>
      <c r="AMJ837" s="1"/>
    </row>
    <row r="838" s="142" customFormat="true" ht="13.8" hidden="false" customHeight="false" outlineLevel="0" collapsed="false">
      <c r="A838" s="95"/>
      <c r="C838" s="102"/>
      <c r="D838" s="102"/>
      <c r="E838" s="103"/>
      <c r="F838" s="178"/>
      <c r="G838" s="68"/>
      <c r="H838" s="180"/>
      <c r="I838" s="68"/>
      <c r="J838" s="68"/>
      <c r="K838" s="68"/>
      <c r="L838" s="200"/>
      <c r="M838" s="68"/>
      <c r="N838" s="200"/>
      <c r="O838" s="68"/>
      <c r="P838" s="68"/>
      <c r="Q838" s="68"/>
      <c r="R838" s="68"/>
      <c r="AMI838" s="1"/>
      <c r="AMJ838" s="1"/>
    </row>
    <row r="839" s="142" customFormat="true" ht="13.8" hidden="false" customHeight="false" outlineLevel="0" collapsed="false">
      <c r="A839" s="95"/>
      <c r="C839" s="102"/>
      <c r="D839" s="102"/>
      <c r="E839" s="103"/>
      <c r="F839" s="178"/>
      <c r="G839" s="68"/>
      <c r="H839" s="180"/>
      <c r="I839" s="68"/>
      <c r="J839" s="68"/>
      <c r="K839" s="68"/>
      <c r="L839" s="200"/>
      <c r="M839" s="68"/>
      <c r="N839" s="200"/>
      <c r="O839" s="68"/>
      <c r="P839" s="68"/>
      <c r="Q839" s="68"/>
      <c r="R839" s="68"/>
      <c r="AMI839" s="1"/>
      <c r="AMJ839" s="1"/>
    </row>
    <row r="840" s="142" customFormat="true" ht="13.8" hidden="false" customHeight="false" outlineLevel="0" collapsed="false">
      <c r="A840" s="95"/>
      <c r="C840" s="102"/>
      <c r="D840" s="102"/>
      <c r="E840" s="103"/>
      <c r="F840" s="178"/>
      <c r="G840" s="68"/>
      <c r="H840" s="180"/>
      <c r="I840" s="68"/>
      <c r="J840" s="68"/>
      <c r="K840" s="68"/>
      <c r="L840" s="200"/>
      <c r="M840" s="68"/>
      <c r="N840" s="200"/>
      <c r="O840" s="68"/>
      <c r="P840" s="68"/>
      <c r="Q840" s="68"/>
      <c r="R840" s="68"/>
      <c r="AMI840" s="1"/>
      <c r="AMJ840" s="1"/>
    </row>
    <row r="841" s="142" customFormat="true" ht="13.8" hidden="false" customHeight="false" outlineLevel="0" collapsed="false">
      <c r="A841" s="95"/>
      <c r="C841" s="102"/>
      <c r="D841" s="102"/>
      <c r="E841" s="103"/>
      <c r="F841" s="178"/>
      <c r="G841" s="68"/>
      <c r="H841" s="180"/>
      <c r="I841" s="68"/>
      <c r="J841" s="68"/>
      <c r="K841" s="68"/>
      <c r="L841" s="200"/>
      <c r="M841" s="68"/>
      <c r="N841" s="200"/>
      <c r="O841" s="68"/>
      <c r="P841" s="68"/>
      <c r="Q841" s="68"/>
      <c r="R841" s="68"/>
      <c r="AMI841" s="1"/>
      <c r="AMJ841" s="1"/>
    </row>
    <row r="842" s="142" customFormat="true" ht="13.8" hidden="false" customHeight="false" outlineLevel="0" collapsed="false">
      <c r="A842" s="95"/>
      <c r="C842" s="102"/>
      <c r="D842" s="102"/>
      <c r="E842" s="103"/>
      <c r="F842" s="178"/>
      <c r="G842" s="68"/>
      <c r="H842" s="180"/>
      <c r="I842" s="68"/>
      <c r="J842" s="68"/>
      <c r="K842" s="68"/>
      <c r="L842" s="200"/>
      <c r="M842" s="68"/>
      <c r="N842" s="200"/>
      <c r="O842" s="68"/>
      <c r="P842" s="68"/>
      <c r="Q842" s="68"/>
      <c r="R842" s="68"/>
      <c r="AMI842" s="1"/>
      <c r="AMJ842" s="1"/>
    </row>
    <row r="843" s="142" customFormat="true" ht="13.8" hidden="false" customHeight="false" outlineLevel="0" collapsed="false">
      <c r="A843" s="95"/>
      <c r="C843" s="102"/>
      <c r="D843" s="102"/>
      <c r="E843" s="103"/>
      <c r="F843" s="178"/>
      <c r="G843" s="68"/>
      <c r="H843" s="180"/>
      <c r="I843" s="68"/>
      <c r="J843" s="68"/>
      <c r="K843" s="68"/>
      <c r="L843" s="200"/>
      <c r="M843" s="68"/>
      <c r="N843" s="200"/>
      <c r="O843" s="68"/>
      <c r="P843" s="68"/>
      <c r="Q843" s="68"/>
      <c r="R843" s="68"/>
      <c r="AMI843" s="1"/>
      <c r="AMJ843" s="1"/>
    </row>
    <row r="844" s="142" customFormat="true" ht="13.8" hidden="false" customHeight="false" outlineLevel="0" collapsed="false">
      <c r="A844" s="95"/>
      <c r="C844" s="102"/>
      <c r="D844" s="102"/>
      <c r="E844" s="103"/>
      <c r="F844" s="178"/>
      <c r="G844" s="68"/>
      <c r="H844" s="180"/>
      <c r="I844" s="68"/>
      <c r="J844" s="68"/>
      <c r="K844" s="68"/>
      <c r="L844" s="200"/>
      <c r="M844" s="68"/>
      <c r="N844" s="200"/>
      <c r="O844" s="68"/>
      <c r="P844" s="68"/>
      <c r="Q844" s="68"/>
      <c r="R844" s="68"/>
      <c r="AMI844" s="1"/>
      <c r="AMJ844" s="1"/>
    </row>
    <row r="845" s="142" customFormat="true" ht="13.8" hidden="false" customHeight="false" outlineLevel="0" collapsed="false">
      <c r="A845" s="95"/>
      <c r="C845" s="102"/>
      <c r="D845" s="102"/>
      <c r="E845" s="103"/>
      <c r="F845" s="178"/>
      <c r="G845" s="68"/>
      <c r="H845" s="180"/>
      <c r="I845" s="68"/>
      <c r="J845" s="68"/>
      <c r="K845" s="68"/>
      <c r="L845" s="200"/>
      <c r="M845" s="68"/>
      <c r="N845" s="200"/>
      <c r="O845" s="68"/>
      <c r="P845" s="68"/>
      <c r="Q845" s="68"/>
      <c r="R845" s="68"/>
      <c r="AMI845" s="1"/>
      <c r="AMJ845" s="1"/>
    </row>
    <row r="846" s="142" customFormat="true" ht="13.8" hidden="false" customHeight="false" outlineLevel="0" collapsed="false">
      <c r="A846" s="95"/>
      <c r="C846" s="102"/>
      <c r="D846" s="102"/>
      <c r="E846" s="103"/>
      <c r="F846" s="178"/>
      <c r="G846" s="68"/>
      <c r="H846" s="180"/>
      <c r="I846" s="68"/>
      <c r="J846" s="68"/>
      <c r="K846" s="68"/>
      <c r="L846" s="200"/>
      <c r="M846" s="68"/>
      <c r="N846" s="200"/>
      <c r="O846" s="68"/>
      <c r="P846" s="68"/>
      <c r="Q846" s="68"/>
      <c r="R846" s="68"/>
      <c r="AMI846" s="1"/>
      <c r="AMJ846" s="1"/>
    </row>
    <row r="847" s="142" customFormat="true" ht="13.8" hidden="false" customHeight="false" outlineLevel="0" collapsed="false">
      <c r="A847" s="95"/>
      <c r="C847" s="102"/>
      <c r="D847" s="102"/>
      <c r="E847" s="103"/>
      <c r="F847" s="178"/>
      <c r="G847" s="68"/>
      <c r="H847" s="180"/>
      <c r="I847" s="68"/>
      <c r="J847" s="68"/>
      <c r="K847" s="68"/>
      <c r="L847" s="200"/>
      <c r="M847" s="68"/>
      <c r="N847" s="200"/>
      <c r="O847" s="68"/>
      <c r="P847" s="68"/>
      <c r="Q847" s="68"/>
      <c r="R847" s="68"/>
      <c r="AMI847" s="1"/>
      <c r="AMJ847" s="1"/>
    </row>
    <row r="848" s="142" customFormat="true" ht="13.8" hidden="false" customHeight="false" outlineLevel="0" collapsed="false">
      <c r="A848" s="95"/>
      <c r="C848" s="102"/>
      <c r="D848" s="102"/>
      <c r="E848" s="103"/>
      <c r="F848" s="178"/>
      <c r="G848" s="68"/>
      <c r="H848" s="180"/>
      <c r="I848" s="68"/>
      <c r="J848" s="68"/>
      <c r="K848" s="68"/>
      <c r="L848" s="200"/>
      <c r="M848" s="68"/>
      <c r="N848" s="200"/>
      <c r="O848" s="68"/>
      <c r="P848" s="68"/>
      <c r="Q848" s="68"/>
      <c r="R848" s="68"/>
      <c r="AMI848" s="1"/>
      <c r="AMJ848" s="1"/>
    </row>
    <row r="849" s="142" customFormat="true" ht="13.8" hidden="false" customHeight="false" outlineLevel="0" collapsed="false">
      <c r="A849" s="95"/>
      <c r="C849" s="102"/>
      <c r="D849" s="102"/>
      <c r="E849" s="103"/>
      <c r="F849" s="178"/>
      <c r="G849" s="68"/>
      <c r="H849" s="180"/>
      <c r="I849" s="68"/>
      <c r="J849" s="68"/>
      <c r="K849" s="68"/>
      <c r="L849" s="200"/>
      <c r="M849" s="68"/>
      <c r="N849" s="200"/>
      <c r="O849" s="68"/>
      <c r="P849" s="68"/>
      <c r="Q849" s="68"/>
      <c r="R849" s="68"/>
      <c r="AMI849" s="1"/>
      <c r="AMJ849" s="1"/>
    </row>
    <row r="850" s="142" customFormat="true" ht="13.8" hidden="false" customHeight="false" outlineLevel="0" collapsed="false">
      <c r="A850" s="95"/>
      <c r="C850" s="102"/>
      <c r="D850" s="102"/>
      <c r="E850" s="103"/>
      <c r="F850" s="178"/>
      <c r="G850" s="68"/>
      <c r="H850" s="180"/>
      <c r="I850" s="68"/>
      <c r="J850" s="68"/>
      <c r="K850" s="68"/>
      <c r="L850" s="200"/>
      <c r="M850" s="68"/>
      <c r="N850" s="200"/>
      <c r="O850" s="68"/>
      <c r="P850" s="68"/>
      <c r="Q850" s="68"/>
      <c r="R850" s="68"/>
      <c r="AMI850" s="1"/>
      <c r="AMJ850" s="1"/>
    </row>
    <row r="851" s="142" customFormat="true" ht="13.8" hidden="false" customHeight="false" outlineLevel="0" collapsed="false">
      <c r="A851" s="95"/>
      <c r="C851" s="102"/>
      <c r="D851" s="102"/>
      <c r="E851" s="103"/>
      <c r="F851" s="178"/>
      <c r="G851" s="68"/>
      <c r="H851" s="180"/>
      <c r="I851" s="68"/>
      <c r="J851" s="68"/>
      <c r="K851" s="68"/>
      <c r="L851" s="200"/>
      <c r="M851" s="68"/>
      <c r="N851" s="200"/>
      <c r="O851" s="68"/>
      <c r="P851" s="68"/>
      <c r="Q851" s="68"/>
      <c r="R851" s="68"/>
      <c r="AMI851" s="1"/>
      <c r="AMJ851" s="1"/>
    </row>
    <row r="852" s="142" customFormat="true" ht="13.8" hidden="false" customHeight="false" outlineLevel="0" collapsed="false">
      <c r="A852" s="95"/>
      <c r="C852" s="102"/>
      <c r="D852" s="102"/>
      <c r="E852" s="103"/>
      <c r="F852" s="178"/>
      <c r="G852" s="68"/>
      <c r="H852" s="180"/>
      <c r="I852" s="68"/>
      <c r="J852" s="68"/>
      <c r="K852" s="68"/>
      <c r="L852" s="200"/>
      <c r="M852" s="68"/>
      <c r="N852" s="200"/>
      <c r="O852" s="68"/>
      <c r="P852" s="68"/>
      <c r="Q852" s="68"/>
      <c r="R852" s="68"/>
      <c r="AMI852" s="1"/>
      <c r="AMJ852" s="1"/>
    </row>
    <row r="853" s="142" customFormat="true" ht="13.8" hidden="false" customHeight="false" outlineLevel="0" collapsed="false">
      <c r="A853" s="95"/>
      <c r="C853" s="102"/>
      <c r="D853" s="102"/>
      <c r="E853" s="103"/>
      <c r="F853" s="178"/>
      <c r="G853" s="68"/>
      <c r="H853" s="180"/>
      <c r="I853" s="68"/>
      <c r="J853" s="68"/>
      <c r="K853" s="68"/>
      <c r="L853" s="200"/>
      <c r="M853" s="68"/>
      <c r="N853" s="200"/>
      <c r="O853" s="68"/>
      <c r="P853" s="68"/>
      <c r="Q853" s="68"/>
      <c r="R853" s="68"/>
      <c r="AMI853" s="1"/>
      <c r="AMJ853" s="1"/>
    </row>
    <row r="854" s="142" customFormat="true" ht="13.8" hidden="false" customHeight="false" outlineLevel="0" collapsed="false">
      <c r="A854" s="95"/>
      <c r="C854" s="102"/>
      <c r="D854" s="102"/>
      <c r="E854" s="103"/>
      <c r="F854" s="178"/>
      <c r="G854" s="68"/>
      <c r="H854" s="180"/>
      <c r="I854" s="68"/>
      <c r="J854" s="68"/>
      <c r="K854" s="68"/>
      <c r="L854" s="200"/>
      <c r="M854" s="68"/>
      <c r="N854" s="200"/>
      <c r="O854" s="68"/>
      <c r="P854" s="68"/>
      <c r="Q854" s="68"/>
      <c r="R854" s="68"/>
      <c r="AMI854" s="1"/>
      <c r="AMJ854" s="1"/>
    </row>
    <row r="855" s="142" customFormat="true" ht="13.8" hidden="false" customHeight="false" outlineLevel="0" collapsed="false">
      <c r="A855" s="95"/>
      <c r="C855" s="102"/>
      <c r="D855" s="102"/>
      <c r="E855" s="103"/>
      <c r="F855" s="178"/>
      <c r="G855" s="68"/>
      <c r="H855" s="180"/>
      <c r="I855" s="68"/>
      <c r="J855" s="68"/>
      <c r="K855" s="68"/>
      <c r="L855" s="200"/>
      <c r="M855" s="68"/>
      <c r="N855" s="200"/>
      <c r="O855" s="68"/>
      <c r="P855" s="68"/>
      <c r="Q855" s="68"/>
      <c r="R855" s="68"/>
      <c r="AMI855" s="1"/>
      <c r="AMJ855" s="1"/>
    </row>
    <row r="856" s="142" customFormat="true" ht="13.8" hidden="false" customHeight="false" outlineLevel="0" collapsed="false">
      <c r="A856" s="95"/>
      <c r="C856" s="102"/>
      <c r="D856" s="102"/>
      <c r="E856" s="103"/>
      <c r="F856" s="178"/>
      <c r="G856" s="68"/>
      <c r="H856" s="180"/>
      <c r="I856" s="68"/>
      <c r="J856" s="68"/>
      <c r="K856" s="68"/>
      <c r="L856" s="200"/>
      <c r="M856" s="68"/>
      <c r="N856" s="200"/>
      <c r="O856" s="68"/>
      <c r="P856" s="68"/>
      <c r="Q856" s="68"/>
      <c r="R856" s="68"/>
      <c r="AMI856" s="1"/>
      <c r="AMJ856" s="1"/>
    </row>
    <row r="857" s="142" customFormat="true" ht="13.8" hidden="false" customHeight="false" outlineLevel="0" collapsed="false">
      <c r="A857" s="95"/>
      <c r="C857" s="102"/>
      <c r="D857" s="102"/>
      <c r="E857" s="103"/>
      <c r="F857" s="178"/>
      <c r="G857" s="68"/>
      <c r="H857" s="180"/>
      <c r="I857" s="68"/>
      <c r="J857" s="68"/>
      <c r="K857" s="68"/>
      <c r="L857" s="200"/>
      <c r="M857" s="68"/>
      <c r="N857" s="200"/>
      <c r="O857" s="68"/>
      <c r="P857" s="68"/>
      <c r="Q857" s="68"/>
      <c r="R857" s="68"/>
      <c r="AMI857" s="1"/>
      <c r="AMJ857" s="1"/>
    </row>
    <row r="858" s="142" customFormat="true" ht="13.8" hidden="false" customHeight="false" outlineLevel="0" collapsed="false">
      <c r="A858" s="95"/>
      <c r="C858" s="102"/>
      <c r="D858" s="102"/>
      <c r="E858" s="103"/>
      <c r="F858" s="178"/>
      <c r="G858" s="68"/>
      <c r="H858" s="180"/>
      <c r="I858" s="68"/>
      <c r="J858" s="68"/>
      <c r="K858" s="68"/>
      <c r="L858" s="200"/>
      <c r="M858" s="68"/>
      <c r="N858" s="200"/>
      <c r="O858" s="68"/>
      <c r="P858" s="68"/>
      <c r="Q858" s="68"/>
      <c r="R858" s="68"/>
      <c r="AMI858" s="1"/>
      <c r="AMJ858" s="1"/>
    </row>
    <row r="859" s="142" customFormat="true" ht="13.8" hidden="false" customHeight="false" outlineLevel="0" collapsed="false">
      <c r="A859" s="95"/>
      <c r="C859" s="102"/>
      <c r="D859" s="102"/>
      <c r="E859" s="103"/>
      <c r="F859" s="178"/>
      <c r="G859" s="68"/>
      <c r="H859" s="180"/>
      <c r="I859" s="68"/>
      <c r="J859" s="68"/>
      <c r="K859" s="68"/>
      <c r="L859" s="200"/>
      <c r="M859" s="68"/>
      <c r="N859" s="200"/>
      <c r="O859" s="68"/>
      <c r="P859" s="68"/>
      <c r="Q859" s="68"/>
      <c r="R859" s="68"/>
      <c r="AMI859" s="1"/>
      <c r="AMJ859" s="1"/>
    </row>
    <row r="860" s="142" customFormat="true" ht="13.8" hidden="false" customHeight="false" outlineLevel="0" collapsed="false">
      <c r="A860" s="95"/>
      <c r="C860" s="102"/>
      <c r="D860" s="102"/>
      <c r="E860" s="103"/>
      <c r="F860" s="178"/>
      <c r="G860" s="68"/>
      <c r="H860" s="180"/>
      <c r="I860" s="68"/>
      <c r="J860" s="68"/>
      <c r="K860" s="68"/>
      <c r="L860" s="200"/>
      <c r="M860" s="68"/>
      <c r="N860" s="200"/>
      <c r="O860" s="68"/>
      <c r="P860" s="68"/>
      <c r="Q860" s="68"/>
      <c r="R860" s="68"/>
      <c r="AMI860" s="1"/>
      <c r="AMJ860" s="1"/>
    </row>
    <row r="861" s="142" customFormat="true" ht="13.8" hidden="false" customHeight="false" outlineLevel="0" collapsed="false">
      <c r="A861" s="95"/>
      <c r="C861" s="102"/>
      <c r="D861" s="102"/>
      <c r="E861" s="103"/>
      <c r="F861" s="178"/>
      <c r="G861" s="68"/>
      <c r="H861" s="180"/>
      <c r="I861" s="68"/>
      <c r="J861" s="68"/>
      <c r="K861" s="68"/>
      <c r="L861" s="200"/>
      <c r="M861" s="68"/>
      <c r="N861" s="200"/>
      <c r="O861" s="68"/>
      <c r="P861" s="68"/>
      <c r="Q861" s="68"/>
      <c r="R861" s="68"/>
      <c r="AMI861" s="1"/>
      <c r="AMJ861" s="1"/>
    </row>
    <row r="862" s="142" customFormat="true" ht="13.8" hidden="false" customHeight="false" outlineLevel="0" collapsed="false">
      <c r="A862" s="95"/>
      <c r="C862" s="102"/>
      <c r="D862" s="102"/>
      <c r="E862" s="103"/>
      <c r="F862" s="178"/>
      <c r="G862" s="68"/>
      <c r="H862" s="180"/>
      <c r="I862" s="68"/>
      <c r="J862" s="68"/>
      <c r="K862" s="68"/>
      <c r="L862" s="200"/>
      <c r="M862" s="68"/>
      <c r="N862" s="200"/>
      <c r="O862" s="68"/>
      <c r="P862" s="68"/>
      <c r="Q862" s="68"/>
      <c r="R862" s="68"/>
      <c r="AMI862" s="1"/>
      <c r="AMJ862" s="1"/>
    </row>
    <row r="863" s="142" customFormat="true" ht="13.8" hidden="false" customHeight="false" outlineLevel="0" collapsed="false">
      <c r="A863" s="95"/>
      <c r="C863" s="102"/>
      <c r="D863" s="102"/>
      <c r="E863" s="103"/>
      <c r="F863" s="178"/>
      <c r="G863" s="68"/>
      <c r="H863" s="180"/>
      <c r="I863" s="68"/>
      <c r="J863" s="68"/>
      <c r="K863" s="68"/>
      <c r="L863" s="200"/>
      <c r="M863" s="68"/>
      <c r="N863" s="200"/>
      <c r="O863" s="68"/>
      <c r="P863" s="68"/>
      <c r="Q863" s="68"/>
      <c r="R863" s="68"/>
      <c r="AMI863" s="1"/>
      <c r="AMJ863" s="1"/>
    </row>
    <row r="864" s="142" customFormat="true" ht="13.8" hidden="false" customHeight="false" outlineLevel="0" collapsed="false">
      <c r="A864" s="95"/>
      <c r="C864" s="102"/>
      <c r="D864" s="102"/>
      <c r="E864" s="103"/>
      <c r="F864" s="178"/>
      <c r="G864" s="68"/>
      <c r="H864" s="180"/>
      <c r="I864" s="68"/>
      <c r="J864" s="68"/>
      <c r="K864" s="68"/>
      <c r="L864" s="200"/>
      <c r="M864" s="68"/>
      <c r="N864" s="200"/>
      <c r="O864" s="68"/>
      <c r="P864" s="68"/>
      <c r="Q864" s="68"/>
      <c r="R864" s="68"/>
      <c r="AMI864" s="1"/>
      <c r="AMJ864" s="1"/>
    </row>
    <row r="865" s="142" customFormat="true" ht="13.8" hidden="false" customHeight="false" outlineLevel="0" collapsed="false">
      <c r="A865" s="95"/>
      <c r="C865" s="102"/>
      <c r="D865" s="102"/>
      <c r="E865" s="103"/>
      <c r="F865" s="178"/>
      <c r="G865" s="68"/>
      <c r="H865" s="180"/>
      <c r="I865" s="68"/>
      <c r="J865" s="68"/>
      <c r="K865" s="68"/>
      <c r="L865" s="200"/>
      <c r="M865" s="68"/>
      <c r="N865" s="200"/>
      <c r="O865" s="68"/>
      <c r="P865" s="68"/>
      <c r="Q865" s="68"/>
      <c r="R865" s="68"/>
      <c r="AMI865" s="1"/>
      <c r="AMJ865" s="1"/>
    </row>
    <row r="866" s="142" customFormat="true" ht="13.8" hidden="false" customHeight="false" outlineLevel="0" collapsed="false">
      <c r="A866" s="95"/>
      <c r="C866" s="102"/>
      <c r="D866" s="102"/>
      <c r="E866" s="103"/>
      <c r="F866" s="178"/>
      <c r="G866" s="68"/>
      <c r="H866" s="180"/>
      <c r="I866" s="68"/>
      <c r="J866" s="68"/>
      <c r="K866" s="68"/>
      <c r="L866" s="200"/>
      <c r="M866" s="68"/>
      <c r="N866" s="200"/>
      <c r="O866" s="68"/>
      <c r="P866" s="68"/>
      <c r="Q866" s="68"/>
      <c r="R866" s="68"/>
      <c r="AMI866" s="1"/>
      <c r="AMJ866" s="1"/>
    </row>
    <row r="867" s="142" customFormat="true" ht="13.8" hidden="false" customHeight="false" outlineLevel="0" collapsed="false">
      <c r="A867" s="95"/>
      <c r="C867" s="102"/>
      <c r="D867" s="102"/>
      <c r="E867" s="103"/>
      <c r="F867" s="178"/>
      <c r="G867" s="68"/>
      <c r="H867" s="180"/>
      <c r="I867" s="68"/>
      <c r="J867" s="68"/>
      <c r="K867" s="68"/>
      <c r="L867" s="200"/>
      <c r="M867" s="68"/>
      <c r="N867" s="200"/>
      <c r="O867" s="68"/>
      <c r="P867" s="68"/>
      <c r="Q867" s="68"/>
      <c r="R867" s="68"/>
      <c r="AMI867" s="1"/>
      <c r="AMJ867" s="1"/>
    </row>
    <row r="868" s="142" customFormat="true" ht="13.8" hidden="false" customHeight="false" outlineLevel="0" collapsed="false">
      <c r="A868" s="95"/>
      <c r="C868" s="102"/>
      <c r="D868" s="102"/>
      <c r="E868" s="103"/>
      <c r="F868" s="178"/>
      <c r="G868" s="68"/>
      <c r="H868" s="180"/>
      <c r="I868" s="68"/>
      <c r="J868" s="68"/>
      <c r="K868" s="68"/>
      <c r="L868" s="200"/>
      <c r="M868" s="68"/>
      <c r="N868" s="200"/>
      <c r="O868" s="68"/>
      <c r="P868" s="68"/>
      <c r="Q868" s="68"/>
      <c r="R868" s="68"/>
      <c r="AMI868" s="1"/>
      <c r="AMJ868" s="1"/>
    </row>
    <row r="869" s="142" customFormat="true" ht="13.8" hidden="false" customHeight="false" outlineLevel="0" collapsed="false">
      <c r="A869" s="95"/>
      <c r="C869" s="102"/>
      <c r="D869" s="102"/>
      <c r="E869" s="103"/>
      <c r="F869" s="178"/>
      <c r="G869" s="68"/>
      <c r="H869" s="180"/>
      <c r="I869" s="68"/>
      <c r="J869" s="68"/>
      <c r="K869" s="68"/>
      <c r="L869" s="200"/>
      <c r="M869" s="68"/>
      <c r="N869" s="200"/>
      <c r="O869" s="68"/>
      <c r="P869" s="68"/>
      <c r="Q869" s="68"/>
      <c r="R869" s="68"/>
      <c r="AMI869" s="1"/>
      <c r="AMJ869" s="1"/>
    </row>
    <row r="870" s="142" customFormat="true" ht="13.8" hidden="false" customHeight="false" outlineLevel="0" collapsed="false">
      <c r="A870" s="95"/>
      <c r="C870" s="102"/>
      <c r="D870" s="102"/>
      <c r="E870" s="103"/>
      <c r="F870" s="178"/>
      <c r="G870" s="68"/>
      <c r="H870" s="180"/>
      <c r="I870" s="68"/>
      <c r="J870" s="68"/>
      <c r="K870" s="68"/>
      <c r="L870" s="200"/>
      <c r="M870" s="68"/>
      <c r="N870" s="200"/>
      <c r="O870" s="68"/>
      <c r="P870" s="68"/>
      <c r="Q870" s="68"/>
      <c r="R870" s="68"/>
      <c r="AMI870" s="1"/>
      <c r="AMJ870" s="1"/>
    </row>
    <row r="871" s="142" customFormat="true" ht="13.8" hidden="false" customHeight="false" outlineLevel="0" collapsed="false">
      <c r="A871" s="95"/>
      <c r="C871" s="102"/>
      <c r="D871" s="102"/>
      <c r="E871" s="103"/>
      <c r="F871" s="178"/>
      <c r="G871" s="68"/>
      <c r="H871" s="180"/>
      <c r="I871" s="68"/>
      <c r="J871" s="68"/>
      <c r="K871" s="68"/>
      <c r="L871" s="200"/>
      <c r="M871" s="68"/>
      <c r="N871" s="200"/>
      <c r="O871" s="68"/>
      <c r="P871" s="68"/>
      <c r="Q871" s="68"/>
      <c r="R871" s="68"/>
      <c r="AMI871" s="1"/>
      <c r="AMJ871" s="1"/>
    </row>
    <row r="872" s="142" customFormat="true" ht="13.8" hidden="false" customHeight="false" outlineLevel="0" collapsed="false">
      <c r="A872" s="95"/>
      <c r="C872" s="102"/>
      <c r="D872" s="102"/>
      <c r="E872" s="103"/>
      <c r="F872" s="178"/>
      <c r="G872" s="68"/>
      <c r="H872" s="180"/>
      <c r="I872" s="68"/>
      <c r="J872" s="68"/>
      <c r="K872" s="68"/>
      <c r="L872" s="200"/>
      <c r="M872" s="68"/>
      <c r="N872" s="200"/>
      <c r="O872" s="68"/>
      <c r="P872" s="68"/>
      <c r="Q872" s="68"/>
      <c r="R872" s="68"/>
      <c r="AMI872" s="1"/>
      <c r="AMJ872" s="1"/>
    </row>
    <row r="873" s="142" customFormat="true" ht="13.8" hidden="false" customHeight="false" outlineLevel="0" collapsed="false">
      <c r="A873" s="95"/>
      <c r="C873" s="102"/>
      <c r="D873" s="102"/>
      <c r="E873" s="103"/>
      <c r="F873" s="178"/>
      <c r="G873" s="68"/>
      <c r="H873" s="180"/>
      <c r="I873" s="68"/>
      <c r="J873" s="68"/>
      <c r="K873" s="68"/>
      <c r="L873" s="200"/>
      <c r="M873" s="68"/>
      <c r="N873" s="200"/>
      <c r="O873" s="68"/>
      <c r="P873" s="68"/>
      <c r="Q873" s="68"/>
      <c r="R873" s="68"/>
      <c r="AMI873" s="1"/>
      <c r="AMJ873" s="1"/>
    </row>
    <row r="874" s="142" customFormat="true" ht="13.8" hidden="false" customHeight="false" outlineLevel="0" collapsed="false">
      <c r="A874" s="95"/>
      <c r="C874" s="102"/>
      <c r="D874" s="102"/>
      <c r="E874" s="103"/>
      <c r="F874" s="178"/>
      <c r="G874" s="68"/>
      <c r="H874" s="180"/>
      <c r="I874" s="68"/>
      <c r="J874" s="68"/>
      <c r="K874" s="68"/>
      <c r="L874" s="200"/>
      <c r="M874" s="68"/>
      <c r="N874" s="200"/>
      <c r="O874" s="68"/>
      <c r="P874" s="68"/>
      <c r="Q874" s="68"/>
      <c r="R874" s="68"/>
      <c r="AMI874" s="1"/>
      <c r="AMJ874" s="1"/>
    </row>
    <row r="875" s="142" customFormat="true" ht="13.8" hidden="false" customHeight="false" outlineLevel="0" collapsed="false">
      <c r="A875" s="95"/>
      <c r="C875" s="102"/>
      <c r="D875" s="102"/>
      <c r="E875" s="103"/>
      <c r="F875" s="178"/>
      <c r="G875" s="68"/>
      <c r="H875" s="180"/>
      <c r="I875" s="68"/>
      <c r="J875" s="68"/>
      <c r="K875" s="68"/>
      <c r="L875" s="200"/>
      <c r="M875" s="68"/>
      <c r="N875" s="200"/>
      <c r="O875" s="68"/>
      <c r="P875" s="68"/>
      <c r="Q875" s="68"/>
      <c r="R875" s="68"/>
      <c r="AMI875" s="1"/>
      <c r="AMJ875" s="1"/>
    </row>
    <row r="876" s="142" customFormat="true" ht="13.8" hidden="false" customHeight="false" outlineLevel="0" collapsed="false">
      <c r="A876" s="95"/>
      <c r="C876" s="102"/>
      <c r="D876" s="102"/>
      <c r="E876" s="103"/>
      <c r="F876" s="178"/>
      <c r="G876" s="68"/>
      <c r="H876" s="180"/>
      <c r="I876" s="68"/>
      <c r="J876" s="68"/>
      <c r="K876" s="68"/>
      <c r="L876" s="200"/>
      <c r="M876" s="68"/>
      <c r="N876" s="200"/>
      <c r="O876" s="68"/>
      <c r="P876" s="68"/>
      <c r="Q876" s="68"/>
      <c r="R876" s="68"/>
      <c r="AMI876" s="1"/>
      <c r="AMJ876" s="1"/>
    </row>
    <row r="877" s="142" customFormat="true" ht="13.8" hidden="false" customHeight="false" outlineLevel="0" collapsed="false">
      <c r="A877" s="95"/>
      <c r="C877" s="102"/>
      <c r="D877" s="102"/>
      <c r="E877" s="103"/>
      <c r="F877" s="178"/>
      <c r="G877" s="68"/>
      <c r="H877" s="180"/>
      <c r="I877" s="68"/>
      <c r="J877" s="68"/>
      <c r="K877" s="68"/>
      <c r="L877" s="200"/>
      <c r="M877" s="68"/>
      <c r="N877" s="200"/>
      <c r="O877" s="68"/>
      <c r="P877" s="68"/>
      <c r="Q877" s="68"/>
      <c r="R877" s="68"/>
      <c r="AMI877" s="1"/>
      <c r="AMJ877" s="1"/>
    </row>
    <row r="878" s="142" customFormat="true" ht="13.8" hidden="false" customHeight="false" outlineLevel="0" collapsed="false">
      <c r="A878" s="95"/>
      <c r="C878" s="102"/>
      <c r="D878" s="102"/>
      <c r="E878" s="103"/>
      <c r="F878" s="178"/>
      <c r="G878" s="68"/>
      <c r="H878" s="180"/>
      <c r="I878" s="68"/>
      <c r="J878" s="68"/>
      <c r="K878" s="68"/>
      <c r="L878" s="200"/>
      <c r="M878" s="68"/>
      <c r="N878" s="200"/>
      <c r="O878" s="68"/>
      <c r="P878" s="68"/>
      <c r="Q878" s="68"/>
      <c r="R878" s="68"/>
      <c r="AMI878" s="1"/>
      <c r="AMJ878" s="1"/>
    </row>
    <row r="879" s="142" customFormat="true" ht="13.8" hidden="false" customHeight="false" outlineLevel="0" collapsed="false">
      <c r="A879" s="95"/>
      <c r="C879" s="102"/>
      <c r="D879" s="102"/>
      <c r="E879" s="103"/>
      <c r="F879" s="178"/>
      <c r="G879" s="68"/>
      <c r="H879" s="180"/>
      <c r="I879" s="68"/>
      <c r="J879" s="68"/>
      <c r="K879" s="68"/>
      <c r="L879" s="200"/>
      <c r="M879" s="68"/>
      <c r="N879" s="200"/>
      <c r="O879" s="68"/>
      <c r="P879" s="68"/>
      <c r="Q879" s="68"/>
      <c r="R879" s="68"/>
      <c r="AMI879" s="1"/>
      <c r="AMJ879" s="1"/>
    </row>
    <row r="880" s="142" customFormat="true" ht="13.8" hidden="false" customHeight="false" outlineLevel="0" collapsed="false">
      <c r="A880" s="95"/>
      <c r="C880" s="102"/>
      <c r="D880" s="102"/>
      <c r="E880" s="103"/>
      <c r="F880" s="178"/>
      <c r="G880" s="68"/>
      <c r="H880" s="180"/>
      <c r="I880" s="68"/>
      <c r="J880" s="68"/>
      <c r="K880" s="68"/>
      <c r="L880" s="200"/>
      <c r="M880" s="68"/>
      <c r="N880" s="200"/>
      <c r="O880" s="68"/>
      <c r="P880" s="68"/>
      <c r="Q880" s="68"/>
      <c r="R880" s="68"/>
      <c r="AMI880" s="1"/>
      <c r="AMJ880" s="1"/>
    </row>
    <row r="881" s="142" customFormat="true" ht="13.8" hidden="false" customHeight="false" outlineLevel="0" collapsed="false">
      <c r="A881" s="95"/>
      <c r="C881" s="102"/>
      <c r="D881" s="102"/>
      <c r="E881" s="103"/>
      <c r="F881" s="178"/>
      <c r="G881" s="68"/>
      <c r="H881" s="180"/>
      <c r="I881" s="68"/>
      <c r="J881" s="68"/>
      <c r="K881" s="68"/>
      <c r="L881" s="200"/>
      <c r="M881" s="68"/>
      <c r="N881" s="200"/>
      <c r="O881" s="68"/>
      <c r="P881" s="68"/>
      <c r="Q881" s="68"/>
      <c r="R881" s="68"/>
      <c r="AMI881" s="1"/>
      <c r="AMJ881" s="1"/>
    </row>
    <row r="882" s="142" customFormat="true" ht="13.8" hidden="false" customHeight="false" outlineLevel="0" collapsed="false">
      <c r="A882" s="95"/>
      <c r="C882" s="102"/>
      <c r="D882" s="102"/>
      <c r="E882" s="103"/>
      <c r="F882" s="178"/>
      <c r="G882" s="68"/>
      <c r="H882" s="180"/>
      <c r="I882" s="68"/>
      <c r="J882" s="68"/>
      <c r="K882" s="68"/>
      <c r="L882" s="200"/>
      <c r="M882" s="68"/>
      <c r="N882" s="200"/>
      <c r="O882" s="68"/>
      <c r="P882" s="68"/>
      <c r="Q882" s="68"/>
      <c r="R882" s="68"/>
      <c r="AMI882" s="1"/>
      <c r="AMJ882" s="1"/>
    </row>
    <row r="883" s="142" customFormat="true" ht="13.8" hidden="false" customHeight="false" outlineLevel="0" collapsed="false">
      <c r="A883" s="95"/>
      <c r="C883" s="102"/>
      <c r="D883" s="102"/>
      <c r="E883" s="103"/>
      <c r="F883" s="178"/>
      <c r="G883" s="68"/>
      <c r="H883" s="180"/>
      <c r="I883" s="68"/>
      <c r="J883" s="68"/>
      <c r="K883" s="68"/>
      <c r="L883" s="200"/>
      <c r="M883" s="68"/>
      <c r="N883" s="200"/>
      <c r="O883" s="68"/>
      <c r="P883" s="68"/>
      <c r="Q883" s="68"/>
      <c r="R883" s="68"/>
      <c r="AMI883" s="1"/>
      <c r="AMJ883" s="1"/>
    </row>
    <row r="884" s="142" customFormat="true" ht="13.8" hidden="false" customHeight="false" outlineLevel="0" collapsed="false">
      <c r="A884" s="95"/>
      <c r="C884" s="102"/>
      <c r="D884" s="102"/>
      <c r="E884" s="103"/>
      <c r="F884" s="178"/>
      <c r="G884" s="68"/>
      <c r="H884" s="180"/>
      <c r="I884" s="68"/>
      <c r="J884" s="68"/>
      <c r="K884" s="68"/>
      <c r="L884" s="200"/>
      <c r="M884" s="68"/>
      <c r="N884" s="200"/>
      <c r="O884" s="68"/>
      <c r="P884" s="68"/>
      <c r="Q884" s="68"/>
      <c r="R884" s="68"/>
      <c r="AMI884" s="1"/>
      <c r="AMJ884" s="1"/>
    </row>
    <row r="885" s="142" customFormat="true" ht="13.8" hidden="false" customHeight="false" outlineLevel="0" collapsed="false">
      <c r="A885" s="95"/>
      <c r="C885" s="102"/>
      <c r="D885" s="102"/>
      <c r="E885" s="103"/>
      <c r="F885" s="178"/>
      <c r="G885" s="68"/>
      <c r="H885" s="180"/>
      <c r="I885" s="68"/>
      <c r="J885" s="68"/>
      <c r="K885" s="68"/>
      <c r="L885" s="200"/>
      <c r="M885" s="68"/>
      <c r="N885" s="200"/>
      <c r="O885" s="68"/>
      <c r="P885" s="68"/>
      <c r="Q885" s="68"/>
      <c r="R885" s="68"/>
      <c r="AMI885" s="1"/>
      <c r="AMJ885" s="1"/>
    </row>
    <row r="886" s="142" customFormat="true" ht="13.8" hidden="false" customHeight="false" outlineLevel="0" collapsed="false">
      <c r="A886" s="95"/>
      <c r="C886" s="102"/>
      <c r="D886" s="102"/>
      <c r="E886" s="103"/>
      <c r="F886" s="178"/>
      <c r="G886" s="68"/>
      <c r="H886" s="180"/>
      <c r="I886" s="68"/>
      <c r="J886" s="68"/>
      <c r="K886" s="68"/>
      <c r="L886" s="200"/>
      <c r="M886" s="68"/>
      <c r="N886" s="200"/>
      <c r="O886" s="68"/>
      <c r="P886" s="68"/>
      <c r="Q886" s="68"/>
      <c r="R886" s="68"/>
      <c r="AMI886" s="1"/>
      <c r="AMJ886" s="1"/>
    </row>
    <row r="887" s="142" customFormat="true" ht="13.8" hidden="false" customHeight="false" outlineLevel="0" collapsed="false">
      <c r="A887" s="95"/>
      <c r="C887" s="102"/>
      <c r="D887" s="102"/>
      <c r="E887" s="103"/>
      <c r="F887" s="178"/>
      <c r="G887" s="68"/>
      <c r="H887" s="180"/>
      <c r="I887" s="68"/>
      <c r="J887" s="68"/>
      <c r="K887" s="68"/>
      <c r="L887" s="200"/>
      <c r="M887" s="68"/>
      <c r="N887" s="200"/>
      <c r="O887" s="68"/>
      <c r="P887" s="68"/>
      <c r="Q887" s="68"/>
      <c r="R887" s="68"/>
      <c r="AMI887" s="1"/>
      <c r="AMJ887" s="1"/>
    </row>
    <row r="888" s="142" customFormat="true" ht="13.8" hidden="false" customHeight="false" outlineLevel="0" collapsed="false">
      <c r="A888" s="95"/>
      <c r="C888" s="102"/>
      <c r="D888" s="102"/>
      <c r="E888" s="103"/>
      <c r="F888" s="178"/>
      <c r="G888" s="68"/>
      <c r="H888" s="180"/>
      <c r="I888" s="68"/>
      <c r="J888" s="68"/>
      <c r="K888" s="68"/>
      <c r="L888" s="200"/>
      <c r="M888" s="68"/>
      <c r="N888" s="200"/>
      <c r="O888" s="68"/>
      <c r="P888" s="68"/>
      <c r="Q888" s="68"/>
      <c r="R888" s="68"/>
      <c r="AMI888" s="1"/>
      <c r="AMJ888" s="1"/>
    </row>
    <row r="889" s="142" customFormat="true" ht="13.8" hidden="false" customHeight="false" outlineLevel="0" collapsed="false">
      <c r="A889" s="95"/>
      <c r="C889" s="102"/>
      <c r="D889" s="102"/>
      <c r="E889" s="103"/>
      <c r="F889" s="178"/>
      <c r="G889" s="68"/>
      <c r="H889" s="180"/>
      <c r="I889" s="68"/>
      <c r="J889" s="68"/>
      <c r="K889" s="68"/>
      <c r="L889" s="200"/>
      <c r="M889" s="68"/>
      <c r="N889" s="200"/>
      <c r="O889" s="68"/>
      <c r="P889" s="68"/>
      <c r="Q889" s="68"/>
      <c r="R889" s="68"/>
      <c r="AMI889" s="1"/>
      <c r="AMJ889" s="1"/>
    </row>
    <row r="890" s="142" customFormat="true" ht="13.8" hidden="false" customHeight="false" outlineLevel="0" collapsed="false">
      <c r="A890" s="95"/>
      <c r="C890" s="102"/>
      <c r="D890" s="102"/>
      <c r="E890" s="103"/>
      <c r="F890" s="178"/>
      <c r="G890" s="68"/>
      <c r="H890" s="180"/>
      <c r="I890" s="68"/>
      <c r="J890" s="68"/>
      <c r="K890" s="68"/>
      <c r="L890" s="200"/>
      <c r="M890" s="68"/>
      <c r="N890" s="200"/>
      <c r="O890" s="68"/>
      <c r="P890" s="68"/>
      <c r="Q890" s="68"/>
      <c r="R890" s="68"/>
      <c r="AMI890" s="1"/>
      <c r="AMJ890" s="1"/>
    </row>
    <row r="891" s="142" customFormat="true" ht="13.8" hidden="false" customHeight="false" outlineLevel="0" collapsed="false">
      <c r="A891" s="95"/>
      <c r="C891" s="102"/>
      <c r="D891" s="102"/>
      <c r="E891" s="103"/>
      <c r="F891" s="178"/>
      <c r="G891" s="68"/>
      <c r="H891" s="180"/>
      <c r="I891" s="68"/>
      <c r="J891" s="68"/>
      <c r="K891" s="68"/>
      <c r="L891" s="200"/>
      <c r="M891" s="68"/>
      <c r="N891" s="200"/>
      <c r="O891" s="68"/>
      <c r="P891" s="68"/>
      <c r="Q891" s="68"/>
      <c r="R891" s="68"/>
      <c r="AMI891" s="1"/>
      <c r="AMJ891" s="1"/>
    </row>
    <row r="892" s="142" customFormat="true" ht="13.8" hidden="false" customHeight="false" outlineLevel="0" collapsed="false">
      <c r="A892" s="95"/>
      <c r="C892" s="102"/>
      <c r="D892" s="102"/>
      <c r="E892" s="103"/>
      <c r="F892" s="178"/>
      <c r="G892" s="68"/>
      <c r="H892" s="180"/>
      <c r="I892" s="68"/>
      <c r="J892" s="68"/>
      <c r="K892" s="68"/>
      <c r="L892" s="200"/>
      <c r="M892" s="68"/>
      <c r="N892" s="200"/>
      <c r="O892" s="68"/>
      <c r="P892" s="68"/>
      <c r="Q892" s="68"/>
      <c r="R892" s="68"/>
      <c r="AMI892" s="1"/>
      <c r="AMJ892" s="1"/>
    </row>
    <row r="893" s="142" customFormat="true" ht="13.8" hidden="false" customHeight="false" outlineLevel="0" collapsed="false">
      <c r="A893" s="95"/>
      <c r="C893" s="102"/>
      <c r="D893" s="102"/>
      <c r="E893" s="103"/>
      <c r="F893" s="178"/>
      <c r="G893" s="68"/>
      <c r="H893" s="180"/>
      <c r="I893" s="68"/>
      <c r="J893" s="68"/>
      <c r="K893" s="68"/>
      <c r="L893" s="200"/>
      <c r="M893" s="68"/>
      <c r="N893" s="200"/>
      <c r="O893" s="68"/>
      <c r="P893" s="68"/>
      <c r="Q893" s="68"/>
      <c r="R893" s="68"/>
      <c r="AMI893" s="1"/>
      <c r="AMJ893" s="1"/>
    </row>
    <row r="894" s="142" customFormat="true" ht="13.8" hidden="false" customHeight="false" outlineLevel="0" collapsed="false">
      <c r="A894" s="95"/>
      <c r="C894" s="102"/>
      <c r="D894" s="102"/>
      <c r="E894" s="103"/>
      <c r="F894" s="178"/>
      <c r="G894" s="68"/>
      <c r="H894" s="180"/>
      <c r="I894" s="68"/>
      <c r="J894" s="68"/>
      <c r="K894" s="68"/>
      <c r="L894" s="200"/>
      <c r="M894" s="68"/>
      <c r="N894" s="200"/>
      <c r="O894" s="68"/>
      <c r="P894" s="68"/>
      <c r="Q894" s="68"/>
      <c r="R894" s="68"/>
      <c r="AMI894" s="1"/>
      <c r="AMJ894" s="1"/>
    </row>
    <row r="895" s="142" customFormat="true" ht="13.8" hidden="false" customHeight="false" outlineLevel="0" collapsed="false">
      <c r="A895" s="95"/>
      <c r="C895" s="102"/>
      <c r="D895" s="102"/>
      <c r="E895" s="103"/>
      <c r="F895" s="178"/>
      <c r="G895" s="68"/>
      <c r="H895" s="180"/>
      <c r="I895" s="68"/>
      <c r="J895" s="68"/>
      <c r="K895" s="68"/>
      <c r="L895" s="200"/>
      <c r="M895" s="68"/>
      <c r="N895" s="200"/>
      <c r="O895" s="68"/>
      <c r="P895" s="68"/>
      <c r="Q895" s="68"/>
      <c r="R895" s="68"/>
      <c r="AMI895" s="1"/>
      <c r="AMJ895" s="1"/>
    </row>
    <row r="896" s="142" customFormat="true" ht="13.8" hidden="false" customHeight="false" outlineLevel="0" collapsed="false">
      <c r="A896" s="95"/>
      <c r="C896" s="102"/>
      <c r="D896" s="102"/>
      <c r="E896" s="103"/>
      <c r="F896" s="178"/>
      <c r="G896" s="68"/>
      <c r="H896" s="180"/>
      <c r="I896" s="68"/>
      <c r="J896" s="68"/>
      <c r="K896" s="68"/>
      <c r="L896" s="200"/>
      <c r="M896" s="68"/>
      <c r="N896" s="200"/>
      <c r="O896" s="68"/>
      <c r="P896" s="68"/>
      <c r="Q896" s="68"/>
      <c r="R896" s="68"/>
      <c r="AMI896" s="1"/>
      <c r="AMJ896" s="1"/>
    </row>
    <row r="897" s="142" customFormat="true" ht="13.8" hidden="false" customHeight="false" outlineLevel="0" collapsed="false">
      <c r="A897" s="95"/>
      <c r="C897" s="102"/>
      <c r="D897" s="102"/>
      <c r="E897" s="103"/>
      <c r="F897" s="178"/>
      <c r="G897" s="68"/>
      <c r="H897" s="180"/>
      <c r="I897" s="68"/>
      <c r="J897" s="68"/>
      <c r="K897" s="68"/>
      <c r="L897" s="200"/>
      <c r="M897" s="68"/>
      <c r="N897" s="200"/>
      <c r="O897" s="68"/>
      <c r="P897" s="68"/>
      <c r="Q897" s="68"/>
      <c r="R897" s="68"/>
      <c r="AMI897" s="1"/>
      <c r="AMJ897" s="1"/>
    </row>
    <row r="898" s="142" customFormat="true" ht="13.8" hidden="false" customHeight="false" outlineLevel="0" collapsed="false">
      <c r="A898" s="95"/>
      <c r="C898" s="102"/>
      <c r="D898" s="102"/>
      <c r="E898" s="103"/>
      <c r="F898" s="178"/>
      <c r="G898" s="68"/>
      <c r="H898" s="180"/>
      <c r="I898" s="68"/>
      <c r="J898" s="68"/>
      <c r="K898" s="68"/>
      <c r="L898" s="200"/>
      <c r="M898" s="68"/>
      <c r="N898" s="200"/>
      <c r="O898" s="68"/>
      <c r="P898" s="68"/>
      <c r="Q898" s="68"/>
      <c r="R898" s="68"/>
      <c r="AMI898" s="1"/>
      <c r="AMJ898" s="1"/>
    </row>
    <row r="899" s="142" customFormat="true" ht="13.8" hidden="false" customHeight="false" outlineLevel="0" collapsed="false">
      <c r="A899" s="95"/>
      <c r="C899" s="102"/>
      <c r="D899" s="102"/>
      <c r="E899" s="103"/>
      <c r="F899" s="178"/>
      <c r="G899" s="68"/>
      <c r="H899" s="180"/>
      <c r="I899" s="68"/>
      <c r="J899" s="68"/>
      <c r="K899" s="68"/>
      <c r="L899" s="200"/>
      <c r="M899" s="68"/>
      <c r="N899" s="200"/>
      <c r="O899" s="68"/>
      <c r="P899" s="68"/>
      <c r="Q899" s="68"/>
      <c r="R899" s="68"/>
      <c r="AMI899" s="1"/>
      <c r="AMJ899" s="1"/>
    </row>
    <row r="900" s="142" customFormat="true" ht="13.8" hidden="false" customHeight="false" outlineLevel="0" collapsed="false">
      <c r="A900" s="95"/>
      <c r="C900" s="102"/>
      <c r="D900" s="102"/>
      <c r="E900" s="103"/>
      <c r="F900" s="178"/>
      <c r="G900" s="68"/>
      <c r="H900" s="180"/>
      <c r="I900" s="68"/>
      <c r="J900" s="68"/>
      <c r="K900" s="68"/>
      <c r="L900" s="200"/>
      <c r="M900" s="68"/>
      <c r="N900" s="200"/>
      <c r="O900" s="68"/>
      <c r="P900" s="68"/>
      <c r="Q900" s="68"/>
      <c r="R900" s="68"/>
      <c r="AMI900" s="1"/>
      <c r="AMJ900" s="1"/>
    </row>
    <row r="901" s="142" customFormat="true" ht="13.8" hidden="false" customHeight="false" outlineLevel="0" collapsed="false">
      <c r="A901" s="95"/>
      <c r="C901" s="102"/>
      <c r="D901" s="102"/>
      <c r="E901" s="103"/>
      <c r="F901" s="178"/>
      <c r="G901" s="68"/>
      <c r="H901" s="180"/>
      <c r="I901" s="68"/>
      <c r="J901" s="68"/>
      <c r="K901" s="68"/>
      <c r="L901" s="200"/>
      <c r="M901" s="68"/>
      <c r="N901" s="200"/>
      <c r="O901" s="68"/>
      <c r="P901" s="68"/>
      <c r="Q901" s="68"/>
      <c r="R901" s="68"/>
      <c r="AMI901" s="1"/>
      <c r="AMJ901" s="1"/>
    </row>
    <row r="902" s="142" customFormat="true" ht="13.8" hidden="false" customHeight="false" outlineLevel="0" collapsed="false">
      <c r="A902" s="95"/>
      <c r="C902" s="102"/>
      <c r="D902" s="102"/>
      <c r="E902" s="103"/>
      <c r="F902" s="178"/>
      <c r="G902" s="68"/>
      <c r="H902" s="180"/>
      <c r="I902" s="68"/>
      <c r="J902" s="68"/>
      <c r="K902" s="68"/>
      <c r="L902" s="200"/>
      <c r="M902" s="68"/>
      <c r="N902" s="200"/>
      <c r="O902" s="68"/>
      <c r="P902" s="68"/>
      <c r="Q902" s="68"/>
      <c r="R902" s="68"/>
      <c r="AMI902" s="1"/>
      <c r="AMJ902" s="1"/>
    </row>
    <row r="903" s="142" customFormat="true" ht="13.8" hidden="false" customHeight="false" outlineLevel="0" collapsed="false">
      <c r="A903" s="95"/>
      <c r="C903" s="102"/>
      <c r="D903" s="102"/>
      <c r="E903" s="103"/>
      <c r="F903" s="178"/>
      <c r="G903" s="68"/>
      <c r="H903" s="180"/>
      <c r="I903" s="68"/>
      <c r="J903" s="68"/>
      <c r="K903" s="68"/>
      <c r="L903" s="200"/>
      <c r="M903" s="68"/>
      <c r="N903" s="200"/>
      <c r="O903" s="68"/>
      <c r="P903" s="68"/>
      <c r="Q903" s="68"/>
      <c r="R903" s="68"/>
      <c r="AMI903" s="1"/>
      <c r="AMJ903" s="1"/>
    </row>
    <row r="904" s="142" customFormat="true" ht="13.8" hidden="false" customHeight="false" outlineLevel="0" collapsed="false">
      <c r="A904" s="95"/>
      <c r="C904" s="102"/>
      <c r="D904" s="102"/>
      <c r="E904" s="103"/>
      <c r="F904" s="178"/>
      <c r="G904" s="68"/>
      <c r="H904" s="180"/>
      <c r="I904" s="68"/>
      <c r="J904" s="68"/>
      <c r="K904" s="68"/>
      <c r="L904" s="200"/>
      <c r="M904" s="68"/>
      <c r="N904" s="200"/>
      <c r="O904" s="68"/>
      <c r="P904" s="68"/>
      <c r="Q904" s="68"/>
      <c r="R904" s="68"/>
      <c r="AMI904" s="1"/>
      <c r="AMJ904" s="1"/>
    </row>
    <row r="905" s="142" customFormat="true" ht="13.8" hidden="false" customHeight="false" outlineLevel="0" collapsed="false">
      <c r="A905" s="95"/>
      <c r="C905" s="102"/>
      <c r="D905" s="102"/>
      <c r="E905" s="103"/>
      <c r="F905" s="178"/>
      <c r="G905" s="68"/>
      <c r="H905" s="180"/>
      <c r="I905" s="68"/>
      <c r="J905" s="68"/>
      <c r="K905" s="68"/>
      <c r="L905" s="200"/>
      <c r="M905" s="68"/>
      <c r="N905" s="200"/>
      <c r="O905" s="68"/>
      <c r="P905" s="68"/>
      <c r="Q905" s="68"/>
      <c r="R905" s="68"/>
      <c r="AMI905" s="1"/>
      <c r="AMJ905" s="1"/>
    </row>
    <row r="906" s="142" customFormat="true" ht="13.8" hidden="false" customHeight="false" outlineLevel="0" collapsed="false">
      <c r="A906" s="95"/>
      <c r="C906" s="102"/>
      <c r="D906" s="102"/>
      <c r="E906" s="103"/>
      <c r="F906" s="178"/>
      <c r="G906" s="68"/>
      <c r="H906" s="180"/>
      <c r="I906" s="68"/>
      <c r="J906" s="68"/>
      <c r="K906" s="68"/>
      <c r="L906" s="200"/>
      <c r="M906" s="68"/>
      <c r="N906" s="200"/>
      <c r="O906" s="68"/>
      <c r="P906" s="68"/>
      <c r="Q906" s="68"/>
      <c r="R906" s="68"/>
      <c r="AMI906" s="1"/>
      <c r="AMJ906" s="1"/>
    </row>
    <row r="907" s="142" customFormat="true" ht="13.8" hidden="false" customHeight="false" outlineLevel="0" collapsed="false">
      <c r="A907" s="95"/>
      <c r="C907" s="102"/>
      <c r="D907" s="102"/>
      <c r="E907" s="103"/>
      <c r="F907" s="178"/>
      <c r="G907" s="68"/>
      <c r="H907" s="180"/>
      <c r="I907" s="68"/>
      <c r="J907" s="68"/>
      <c r="K907" s="68"/>
      <c r="L907" s="200"/>
      <c r="M907" s="68"/>
      <c r="N907" s="200"/>
      <c r="O907" s="68"/>
      <c r="P907" s="68"/>
      <c r="Q907" s="68"/>
      <c r="R907" s="68"/>
      <c r="AMI907" s="1"/>
      <c r="AMJ907" s="1"/>
    </row>
    <row r="908" s="142" customFormat="true" ht="13.8" hidden="false" customHeight="false" outlineLevel="0" collapsed="false">
      <c r="A908" s="95"/>
      <c r="C908" s="102"/>
      <c r="D908" s="102"/>
      <c r="E908" s="103"/>
      <c r="F908" s="178"/>
      <c r="G908" s="68"/>
      <c r="H908" s="180"/>
      <c r="I908" s="68"/>
      <c r="J908" s="68"/>
      <c r="K908" s="68"/>
      <c r="L908" s="200"/>
      <c r="M908" s="68"/>
      <c r="N908" s="200"/>
      <c r="O908" s="68"/>
      <c r="P908" s="68"/>
      <c r="Q908" s="68"/>
      <c r="R908" s="68"/>
      <c r="AMI908" s="1"/>
      <c r="AMJ908" s="1"/>
    </row>
    <row r="909" s="142" customFormat="true" ht="13.8" hidden="false" customHeight="false" outlineLevel="0" collapsed="false">
      <c r="A909" s="95"/>
      <c r="C909" s="102"/>
      <c r="D909" s="102"/>
      <c r="E909" s="103"/>
      <c r="F909" s="178"/>
      <c r="G909" s="68"/>
      <c r="H909" s="180"/>
      <c r="I909" s="68"/>
      <c r="J909" s="68"/>
      <c r="K909" s="68"/>
      <c r="L909" s="200"/>
      <c r="M909" s="68"/>
      <c r="N909" s="200"/>
      <c r="O909" s="68"/>
      <c r="P909" s="68"/>
      <c r="Q909" s="68"/>
      <c r="R909" s="68"/>
      <c r="AMI909" s="1"/>
      <c r="AMJ909" s="1"/>
    </row>
    <row r="910" s="142" customFormat="true" ht="13.8" hidden="false" customHeight="false" outlineLevel="0" collapsed="false">
      <c r="A910" s="95"/>
      <c r="C910" s="102"/>
      <c r="D910" s="102"/>
      <c r="E910" s="103"/>
      <c r="F910" s="178"/>
      <c r="G910" s="68"/>
      <c r="H910" s="180"/>
      <c r="I910" s="68"/>
      <c r="J910" s="68"/>
      <c r="K910" s="68"/>
      <c r="L910" s="200"/>
      <c r="M910" s="68"/>
      <c r="N910" s="200"/>
      <c r="O910" s="68"/>
      <c r="P910" s="68"/>
      <c r="Q910" s="68"/>
      <c r="R910" s="68"/>
      <c r="AMI910" s="1"/>
      <c r="AMJ910" s="1"/>
    </row>
    <row r="911" s="142" customFormat="true" ht="13.8" hidden="false" customHeight="false" outlineLevel="0" collapsed="false">
      <c r="A911" s="95"/>
      <c r="C911" s="102"/>
      <c r="D911" s="102"/>
      <c r="E911" s="103"/>
      <c r="F911" s="178"/>
      <c r="G911" s="68"/>
      <c r="H911" s="180"/>
      <c r="I911" s="68"/>
      <c r="J911" s="68"/>
      <c r="K911" s="68"/>
      <c r="L911" s="200"/>
      <c r="M911" s="68"/>
      <c r="N911" s="200"/>
      <c r="O911" s="68"/>
      <c r="P911" s="68"/>
      <c r="Q911" s="68"/>
      <c r="R911" s="68"/>
      <c r="AMI911" s="1"/>
      <c r="AMJ911" s="1"/>
    </row>
    <row r="912" s="142" customFormat="true" ht="13.8" hidden="false" customHeight="false" outlineLevel="0" collapsed="false">
      <c r="A912" s="95"/>
      <c r="C912" s="102"/>
      <c r="D912" s="102"/>
      <c r="E912" s="103"/>
      <c r="F912" s="178"/>
      <c r="G912" s="68"/>
      <c r="H912" s="180"/>
      <c r="I912" s="68"/>
      <c r="J912" s="68"/>
      <c r="K912" s="68"/>
      <c r="L912" s="200"/>
      <c r="M912" s="68"/>
      <c r="N912" s="200"/>
      <c r="O912" s="68"/>
      <c r="P912" s="68"/>
      <c r="Q912" s="68"/>
      <c r="R912" s="68"/>
      <c r="AMI912" s="1"/>
      <c r="AMJ912" s="1"/>
    </row>
    <row r="913" s="142" customFormat="true" ht="13.8" hidden="false" customHeight="false" outlineLevel="0" collapsed="false">
      <c r="A913" s="95"/>
      <c r="C913" s="102"/>
      <c r="D913" s="102"/>
      <c r="E913" s="103"/>
      <c r="F913" s="178"/>
      <c r="G913" s="68"/>
      <c r="H913" s="180"/>
      <c r="I913" s="68"/>
      <c r="J913" s="68"/>
      <c r="K913" s="68"/>
      <c r="L913" s="200"/>
      <c r="M913" s="68"/>
      <c r="N913" s="200"/>
      <c r="O913" s="68"/>
      <c r="P913" s="68"/>
      <c r="Q913" s="68"/>
      <c r="R913" s="68"/>
      <c r="AMI913" s="1"/>
      <c r="AMJ913" s="1"/>
    </row>
    <row r="914" s="142" customFormat="true" ht="13.8" hidden="false" customHeight="false" outlineLevel="0" collapsed="false">
      <c r="A914" s="95"/>
      <c r="C914" s="102"/>
      <c r="D914" s="102"/>
      <c r="E914" s="103"/>
      <c r="F914" s="178"/>
      <c r="G914" s="68"/>
      <c r="H914" s="180"/>
      <c r="I914" s="68"/>
      <c r="J914" s="68"/>
      <c r="K914" s="68"/>
      <c r="L914" s="200"/>
      <c r="M914" s="68"/>
      <c r="N914" s="200"/>
      <c r="O914" s="68"/>
      <c r="P914" s="68"/>
      <c r="Q914" s="68"/>
      <c r="R914" s="68"/>
      <c r="AMI914" s="1"/>
      <c r="AMJ914" s="1"/>
    </row>
    <row r="915" s="142" customFormat="true" ht="13.8" hidden="false" customHeight="false" outlineLevel="0" collapsed="false">
      <c r="A915" s="95"/>
      <c r="C915" s="102"/>
      <c r="D915" s="102"/>
      <c r="E915" s="103"/>
      <c r="F915" s="178"/>
      <c r="G915" s="68"/>
      <c r="H915" s="180"/>
      <c r="I915" s="68"/>
      <c r="J915" s="68"/>
      <c r="K915" s="68"/>
      <c r="L915" s="200"/>
      <c r="M915" s="68"/>
      <c r="N915" s="200"/>
      <c r="O915" s="68"/>
      <c r="P915" s="68"/>
      <c r="Q915" s="68"/>
      <c r="R915" s="68"/>
      <c r="AMI915" s="1"/>
      <c r="AMJ915" s="1"/>
    </row>
    <row r="916" s="142" customFormat="true" ht="13.8" hidden="false" customHeight="false" outlineLevel="0" collapsed="false">
      <c r="A916" s="95"/>
      <c r="C916" s="102"/>
      <c r="D916" s="102"/>
      <c r="E916" s="103"/>
      <c r="F916" s="178"/>
      <c r="G916" s="68"/>
      <c r="H916" s="180"/>
      <c r="I916" s="68"/>
      <c r="J916" s="68"/>
      <c r="K916" s="68"/>
      <c r="L916" s="200"/>
      <c r="M916" s="68"/>
      <c r="N916" s="200"/>
      <c r="O916" s="68"/>
      <c r="P916" s="68"/>
      <c r="Q916" s="68"/>
      <c r="R916" s="68"/>
      <c r="AMI916" s="1"/>
      <c r="AMJ916" s="1"/>
    </row>
    <row r="917" s="142" customFormat="true" ht="13.8" hidden="false" customHeight="false" outlineLevel="0" collapsed="false">
      <c r="A917" s="95"/>
      <c r="C917" s="102"/>
      <c r="D917" s="102"/>
      <c r="E917" s="103"/>
      <c r="F917" s="178"/>
      <c r="G917" s="68"/>
      <c r="H917" s="180"/>
      <c r="I917" s="68"/>
      <c r="J917" s="68"/>
      <c r="K917" s="68"/>
      <c r="L917" s="200"/>
      <c r="M917" s="68"/>
      <c r="N917" s="200"/>
      <c r="O917" s="68"/>
      <c r="P917" s="68"/>
      <c r="Q917" s="68"/>
      <c r="R917" s="68"/>
      <c r="AMI917" s="1"/>
      <c r="AMJ917" s="1"/>
    </row>
    <row r="918" s="142" customFormat="true" ht="13.8" hidden="false" customHeight="false" outlineLevel="0" collapsed="false">
      <c r="A918" s="95"/>
      <c r="C918" s="102"/>
      <c r="D918" s="102"/>
      <c r="E918" s="103"/>
      <c r="F918" s="178"/>
      <c r="G918" s="68"/>
      <c r="H918" s="180"/>
      <c r="I918" s="68"/>
      <c r="J918" s="68"/>
      <c r="K918" s="68"/>
      <c r="L918" s="200"/>
      <c r="M918" s="68"/>
      <c r="N918" s="200"/>
      <c r="O918" s="68"/>
      <c r="P918" s="68"/>
      <c r="Q918" s="68"/>
      <c r="R918" s="68"/>
      <c r="AMI918" s="1"/>
      <c r="AMJ918" s="1"/>
    </row>
    <row r="919" s="142" customFormat="true" ht="13.8" hidden="false" customHeight="false" outlineLevel="0" collapsed="false">
      <c r="A919" s="95"/>
      <c r="C919" s="102"/>
      <c r="D919" s="102"/>
      <c r="E919" s="103"/>
      <c r="F919" s="178"/>
      <c r="G919" s="68"/>
      <c r="H919" s="180"/>
      <c r="I919" s="68"/>
      <c r="J919" s="68"/>
      <c r="K919" s="68"/>
      <c r="L919" s="200"/>
      <c r="M919" s="68"/>
      <c r="N919" s="200"/>
      <c r="O919" s="68"/>
      <c r="P919" s="68"/>
      <c r="Q919" s="68"/>
      <c r="R919" s="68"/>
      <c r="AMI919" s="1"/>
      <c r="AMJ919" s="1"/>
    </row>
    <row r="920" s="142" customFormat="true" ht="13.8" hidden="false" customHeight="false" outlineLevel="0" collapsed="false">
      <c r="A920" s="95"/>
      <c r="C920" s="102"/>
      <c r="D920" s="102"/>
      <c r="E920" s="103"/>
      <c r="F920" s="178"/>
      <c r="G920" s="68"/>
      <c r="H920" s="180"/>
      <c r="I920" s="68"/>
      <c r="J920" s="68"/>
      <c r="K920" s="68"/>
      <c r="L920" s="200"/>
      <c r="M920" s="68"/>
      <c r="N920" s="200"/>
      <c r="O920" s="68"/>
      <c r="P920" s="68"/>
      <c r="Q920" s="68"/>
      <c r="R920" s="68"/>
      <c r="AMI920" s="1"/>
      <c r="AMJ920" s="1"/>
    </row>
    <row r="921" s="142" customFormat="true" ht="13.8" hidden="false" customHeight="false" outlineLevel="0" collapsed="false">
      <c r="A921" s="95"/>
      <c r="C921" s="102"/>
      <c r="D921" s="102"/>
      <c r="E921" s="103"/>
      <c r="F921" s="178"/>
      <c r="G921" s="68"/>
      <c r="H921" s="180"/>
      <c r="I921" s="68"/>
      <c r="J921" s="68"/>
      <c r="K921" s="68"/>
      <c r="L921" s="200"/>
      <c r="M921" s="68"/>
      <c r="N921" s="200"/>
      <c r="O921" s="68"/>
      <c r="P921" s="68"/>
      <c r="Q921" s="68"/>
      <c r="R921" s="68"/>
      <c r="AMI921" s="1"/>
      <c r="AMJ921" s="1"/>
    </row>
    <row r="922" s="142" customFormat="true" ht="13.8" hidden="false" customHeight="false" outlineLevel="0" collapsed="false">
      <c r="A922" s="95"/>
      <c r="C922" s="102"/>
      <c r="D922" s="102"/>
      <c r="E922" s="103"/>
      <c r="F922" s="178"/>
      <c r="G922" s="68"/>
      <c r="H922" s="180"/>
      <c r="I922" s="68"/>
      <c r="J922" s="68"/>
      <c r="K922" s="68"/>
      <c r="L922" s="200"/>
      <c r="M922" s="68"/>
      <c r="N922" s="200"/>
      <c r="O922" s="68"/>
      <c r="P922" s="68"/>
      <c r="Q922" s="68"/>
      <c r="R922" s="68"/>
      <c r="AMI922" s="1"/>
      <c r="AMJ922" s="1"/>
    </row>
    <row r="923" s="142" customFormat="true" ht="13.8" hidden="false" customHeight="false" outlineLevel="0" collapsed="false">
      <c r="A923" s="95"/>
      <c r="C923" s="102"/>
      <c r="D923" s="102"/>
      <c r="E923" s="103"/>
      <c r="F923" s="178"/>
      <c r="G923" s="68"/>
      <c r="H923" s="180"/>
      <c r="I923" s="68"/>
      <c r="J923" s="68"/>
      <c r="K923" s="68"/>
      <c r="L923" s="200"/>
      <c r="M923" s="68"/>
      <c r="N923" s="200"/>
      <c r="O923" s="68"/>
      <c r="P923" s="68"/>
      <c r="Q923" s="68"/>
      <c r="R923" s="68"/>
      <c r="AMI923" s="1"/>
      <c r="AMJ923" s="1"/>
    </row>
    <row r="924" s="142" customFormat="true" ht="13.8" hidden="false" customHeight="false" outlineLevel="0" collapsed="false">
      <c r="A924" s="95"/>
      <c r="C924" s="102"/>
      <c r="D924" s="102"/>
      <c r="E924" s="103"/>
      <c r="F924" s="178"/>
      <c r="G924" s="68"/>
      <c r="H924" s="180"/>
      <c r="I924" s="68"/>
      <c r="J924" s="68"/>
      <c r="K924" s="68"/>
      <c r="L924" s="200"/>
      <c r="M924" s="68"/>
      <c r="N924" s="200"/>
      <c r="O924" s="68"/>
      <c r="P924" s="68"/>
      <c r="Q924" s="68"/>
      <c r="R924" s="68"/>
      <c r="AMI924" s="1"/>
      <c r="AMJ924" s="1"/>
    </row>
    <row r="925" s="142" customFormat="true" ht="13.8" hidden="false" customHeight="false" outlineLevel="0" collapsed="false">
      <c r="A925" s="95"/>
      <c r="C925" s="102"/>
      <c r="D925" s="102"/>
      <c r="E925" s="103"/>
      <c r="F925" s="178"/>
      <c r="G925" s="68"/>
      <c r="H925" s="180"/>
      <c r="I925" s="68"/>
      <c r="J925" s="68"/>
      <c r="K925" s="68"/>
      <c r="L925" s="200"/>
      <c r="M925" s="68"/>
      <c r="N925" s="200"/>
      <c r="O925" s="68"/>
      <c r="P925" s="68"/>
      <c r="Q925" s="68"/>
      <c r="R925" s="68"/>
      <c r="AMI925" s="1"/>
      <c r="AMJ925" s="1"/>
    </row>
    <row r="926" s="142" customFormat="true" ht="13.8" hidden="false" customHeight="false" outlineLevel="0" collapsed="false">
      <c r="A926" s="95"/>
      <c r="C926" s="102"/>
      <c r="D926" s="102"/>
      <c r="E926" s="103"/>
      <c r="F926" s="178"/>
      <c r="G926" s="68"/>
      <c r="H926" s="180"/>
      <c r="I926" s="68"/>
      <c r="J926" s="68"/>
      <c r="K926" s="68"/>
      <c r="L926" s="200"/>
      <c r="M926" s="68"/>
      <c r="N926" s="200"/>
      <c r="O926" s="68"/>
      <c r="P926" s="68"/>
      <c r="Q926" s="68"/>
      <c r="R926" s="68"/>
      <c r="AMI926" s="1"/>
      <c r="AMJ926" s="1"/>
    </row>
    <row r="927" s="142" customFormat="true" ht="13.8" hidden="false" customHeight="false" outlineLevel="0" collapsed="false">
      <c r="A927" s="95"/>
      <c r="C927" s="102"/>
      <c r="D927" s="102"/>
      <c r="E927" s="103"/>
      <c r="F927" s="178"/>
      <c r="G927" s="68"/>
      <c r="H927" s="180"/>
      <c r="I927" s="68"/>
      <c r="J927" s="68"/>
      <c r="K927" s="68"/>
      <c r="L927" s="200"/>
      <c r="M927" s="68"/>
      <c r="N927" s="200"/>
      <c r="O927" s="68"/>
      <c r="P927" s="68"/>
      <c r="Q927" s="68"/>
      <c r="R927" s="68"/>
      <c r="AMI927" s="1"/>
      <c r="AMJ927" s="1"/>
    </row>
    <row r="928" s="142" customFormat="true" ht="13.8" hidden="false" customHeight="false" outlineLevel="0" collapsed="false">
      <c r="A928" s="95"/>
      <c r="C928" s="102"/>
      <c r="D928" s="102"/>
      <c r="E928" s="103"/>
      <c r="F928" s="178"/>
      <c r="G928" s="68"/>
      <c r="H928" s="180"/>
      <c r="I928" s="68"/>
      <c r="J928" s="68"/>
      <c r="K928" s="68"/>
      <c r="L928" s="200"/>
      <c r="M928" s="68"/>
      <c r="N928" s="200"/>
      <c r="O928" s="68"/>
      <c r="P928" s="68"/>
      <c r="Q928" s="68"/>
      <c r="R928" s="68"/>
      <c r="AMI928" s="1"/>
      <c r="AMJ928" s="1"/>
    </row>
    <row r="929" s="142" customFormat="true" ht="13.8" hidden="false" customHeight="false" outlineLevel="0" collapsed="false">
      <c r="A929" s="95"/>
      <c r="C929" s="102"/>
      <c r="D929" s="102"/>
      <c r="E929" s="103"/>
      <c r="F929" s="178"/>
      <c r="G929" s="68"/>
      <c r="H929" s="180"/>
      <c r="I929" s="68"/>
      <c r="J929" s="68"/>
      <c r="K929" s="68"/>
      <c r="L929" s="200"/>
      <c r="M929" s="68"/>
      <c r="N929" s="200"/>
      <c r="O929" s="68"/>
      <c r="P929" s="68"/>
      <c r="Q929" s="68"/>
      <c r="R929" s="68"/>
      <c r="AMI929" s="1"/>
      <c r="AMJ929" s="1"/>
    </row>
    <row r="930" s="142" customFormat="true" ht="13.8" hidden="false" customHeight="false" outlineLevel="0" collapsed="false">
      <c r="A930" s="95"/>
      <c r="C930" s="102"/>
      <c r="D930" s="102"/>
      <c r="E930" s="103"/>
      <c r="F930" s="178"/>
      <c r="G930" s="68"/>
      <c r="H930" s="180"/>
      <c r="I930" s="68"/>
      <c r="J930" s="68"/>
      <c r="K930" s="68"/>
      <c r="L930" s="200"/>
      <c r="M930" s="68"/>
      <c r="N930" s="200"/>
      <c r="O930" s="68"/>
      <c r="P930" s="68"/>
      <c r="Q930" s="68"/>
      <c r="R930" s="68"/>
      <c r="AMI930" s="1"/>
      <c r="AMJ930" s="1"/>
    </row>
    <row r="931" s="142" customFormat="true" ht="13.8" hidden="false" customHeight="false" outlineLevel="0" collapsed="false">
      <c r="A931" s="95"/>
      <c r="C931" s="102"/>
      <c r="D931" s="102"/>
      <c r="E931" s="103"/>
      <c r="F931" s="178"/>
      <c r="G931" s="68"/>
      <c r="H931" s="180"/>
      <c r="I931" s="68"/>
      <c r="J931" s="68"/>
      <c r="K931" s="68"/>
      <c r="L931" s="200"/>
      <c r="M931" s="68"/>
      <c r="N931" s="200"/>
      <c r="O931" s="68"/>
      <c r="P931" s="68"/>
      <c r="Q931" s="68"/>
      <c r="R931" s="68"/>
      <c r="AMI931" s="1"/>
      <c r="AMJ931" s="1"/>
    </row>
    <row r="932" s="142" customFormat="true" ht="13.8" hidden="false" customHeight="false" outlineLevel="0" collapsed="false">
      <c r="A932" s="95"/>
      <c r="C932" s="102"/>
      <c r="D932" s="102"/>
      <c r="E932" s="103"/>
      <c r="F932" s="178"/>
      <c r="G932" s="68"/>
      <c r="H932" s="180"/>
      <c r="I932" s="68"/>
      <c r="J932" s="68"/>
      <c r="K932" s="68"/>
      <c r="L932" s="200"/>
      <c r="M932" s="68"/>
      <c r="N932" s="200"/>
      <c r="O932" s="68"/>
      <c r="P932" s="68"/>
      <c r="Q932" s="68"/>
      <c r="R932" s="68"/>
      <c r="AMI932" s="1"/>
      <c r="AMJ932" s="1"/>
    </row>
    <row r="933" s="142" customFormat="true" ht="13.8" hidden="false" customHeight="false" outlineLevel="0" collapsed="false">
      <c r="A933" s="95"/>
      <c r="C933" s="102"/>
      <c r="D933" s="102"/>
      <c r="E933" s="103"/>
      <c r="F933" s="178"/>
      <c r="G933" s="68"/>
      <c r="H933" s="180"/>
      <c r="I933" s="68"/>
      <c r="J933" s="68"/>
      <c r="K933" s="68"/>
      <c r="L933" s="200"/>
      <c r="M933" s="68"/>
      <c r="N933" s="200"/>
      <c r="O933" s="68"/>
      <c r="P933" s="68"/>
      <c r="Q933" s="68"/>
      <c r="R933" s="68"/>
      <c r="AMI933" s="1"/>
      <c r="AMJ933" s="1"/>
    </row>
    <row r="934" s="142" customFormat="true" ht="13.8" hidden="false" customHeight="false" outlineLevel="0" collapsed="false">
      <c r="A934" s="95"/>
      <c r="C934" s="102"/>
      <c r="D934" s="102"/>
      <c r="E934" s="103"/>
      <c r="F934" s="178"/>
      <c r="G934" s="68"/>
      <c r="H934" s="180"/>
      <c r="I934" s="68"/>
      <c r="J934" s="68"/>
      <c r="K934" s="68"/>
      <c r="L934" s="200"/>
      <c r="M934" s="68"/>
      <c r="N934" s="200"/>
      <c r="O934" s="68"/>
      <c r="P934" s="68"/>
      <c r="Q934" s="68"/>
      <c r="R934" s="68"/>
      <c r="AMI934" s="1"/>
      <c r="AMJ934" s="1"/>
    </row>
    <row r="935" s="142" customFormat="true" ht="13.8" hidden="false" customHeight="false" outlineLevel="0" collapsed="false">
      <c r="A935" s="95"/>
      <c r="C935" s="102"/>
      <c r="D935" s="102"/>
      <c r="E935" s="103"/>
      <c r="F935" s="178"/>
      <c r="G935" s="68"/>
      <c r="H935" s="180"/>
      <c r="I935" s="68"/>
      <c r="J935" s="68"/>
      <c r="K935" s="68"/>
      <c r="L935" s="200"/>
      <c r="M935" s="68"/>
      <c r="N935" s="200"/>
      <c r="O935" s="68"/>
      <c r="P935" s="68"/>
      <c r="Q935" s="68"/>
      <c r="R935" s="68"/>
      <c r="AMI935" s="1"/>
      <c r="AMJ935" s="1"/>
    </row>
    <row r="936" s="142" customFormat="true" ht="13.8" hidden="false" customHeight="false" outlineLevel="0" collapsed="false">
      <c r="A936" s="95"/>
      <c r="C936" s="102"/>
      <c r="D936" s="102"/>
      <c r="E936" s="103"/>
      <c r="F936" s="178"/>
      <c r="G936" s="68"/>
      <c r="H936" s="180"/>
      <c r="I936" s="68"/>
      <c r="J936" s="68"/>
      <c r="K936" s="68"/>
      <c r="L936" s="200"/>
      <c r="M936" s="68"/>
      <c r="N936" s="200"/>
      <c r="O936" s="68"/>
      <c r="P936" s="68"/>
      <c r="Q936" s="68"/>
      <c r="R936" s="68"/>
      <c r="AMI936" s="1"/>
      <c r="AMJ936" s="1"/>
    </row>
    <row r="937" s="142" customFormat="true" ht="13.8" hidden="false" customHeight="false" outlineLevel="0" collapsed="false">
      <c r="A937" s="95"/>
      <c r="C937" s="102"/>
      <c r="D937" s="102"/>
      <c r="E937" s="103"/>
      <c r="F937" s="178"/>
      <c r="G937" s="68"/>
      <c r="H937" s="180"/>
      <c r="I937" s="68"/>
      <c r="J937" s="68"/>
      <c r="K937" s="68"/>
      <c r="L937" s="200"/>
      <c r="M937" s="68"/>
      <c r="N937" s="200"/>
      <c r="O937" s="68"/>
      <c r="P937" s="68"/>
      <c r="Q937" s="68"/>
      <c r="R937" s="68"/>
      <c r="AMI937" s="1"/>
      <c r="AMJ937" s="1"/>
    </row>
    <row r="938" s="142" customFormat="true" ht="13.8" hidden="false" customHeight="false" outlineLevel="0" collapsed="false">
      <c r="A938" s="95"/>
      <c r="C938" s="102"/>
      <c r="D938" s="102"/>
      <c r="E938" s="103"/>
      <c r="F938" s="178"/>
      <c r="G938" s="68"/>
      <c r="H938" s="180"/>
      <c r="I938" s="68"/>
      <c r="J938" s="68"/>
      <c r="K938" s="68"/>
      <c r="L938" s="200"/>
      <c r="M938" s="68"/>
      <c r="N938" s="200"/>
      <c r="O938" s="68"/>
      <c r="P938" s="68"/>
      <c r="Q938" s="68"/>
      <c r="R938" s="68"/>
      <c r="AMI938" s="1"/>
      <c r="AMJ938" s="1"/>
    </row>
    <row r="939" s="142" customFormat="true" ht="13.8" hidden="false" customHeight="false" outlineLevel="0" collapsed="false">
      <c r="A939" s="95"/>
      <c r="C939" s="102"/>
      <c r="D939" s="102"/>
      <c r="E939" s="103"/>
      <c r="F939" s="178"/>
      <c r="G939" s="68"/>
      <c r="H939" s="180"/>
      <c r="I939" s="68"/>
      <c r="J939" s="68"/>
      <c r="K939" s="68"/>
      <c r="L939" s="200"/>
      <c r="M939" s="68"/>
      <c r="N939" s="200"/>
      <c r="O939" s="68"/>
      <c r="P939" s="68"/>
      <c r="Q939" s="68"/>
      <c r="R939" s="68"/>
      <c r="AMI939" s="1"/>
      <c r="AMJ939" s="1"/>
    </row>
    <row r="940" s="142" customFormat="true" ht="13.8" hidden="false" customHeight="false" outlineLevel="0" collapsed="false">
      <c r="A940" s="95"/>
      <c r="C940" s="102"/>
      <c r="D940" s="102"/>
      <c r="E940" s="103"/>
      <c r="F940" s="178"/>
      <c r="G940" s="68"/>
      <c r="H940" s="180"/>
      <c r="I940" s="68"/>
      <c r="J940" s="68"/>
      <c r="K940" s="68"/>
      <c r="L940" s="200"/>
      <c r="M940" s="68"/>
      <c r="N940" s="200"/>
      <c r="O940" s="68"/>
      <c r="P940" s="68"/>
      <c r="Q940" s="68"/>
      <c r="R940" s="68"/>
      <c r="AMI940" s="1"/>
      <c r="AMJ940" s="1"/>
    </row>
    <row r="941" s="142" customFormat="true" ht="13.8" hidden="false" customHeight="false" outlineLevel="0" collapsed="false">
      <c r="A941" s="95"/>
      <c r="C941" s="102"/>
      <c r="D941" s="102"/>
      <c r="E941" s="103"/>
      <c r="F941" s="178"/>
      <c r="G941" s="68"/>
      <c r="H941" s="180"/>
      <c r="I941" s="68"/>
      <c r="J941" s="68"/>
      <c r="K941" s="68"/>
      <c r="L941" s="200"/>
      <c r="M941" s="68"/>
      <c r="N941" s="200"/>
      <c r="O941" s="68"/>
      <c r="P941" s="68"/>
      <c r="Q941" s="68"/>
      <c r="R941" s="68"/>
      <c r="AMI941" s="1"/>
      <c r="AMJ941" s="1"/>
    </row>
    <row r="942" s="142" customFormat="true" ht="13.8" hidden="false" customHeight="false" outlineLevel="0" collapsed="false">
      <c r="A942" s="95"/>
      <c r="C942" s="102"/>
      <c r="D942" s="102"/>
      <c r="E942" s="103"/>
      <c r="F942" s="178"/>
      <c r="G942" s="68"/>
      <c r="H942" s="180"/>
      <c r="I942" s="68"/>
      <c r="J942" s="68"/>
      <c r="K942" s="68"/>
      <c r="L942" s="200"/>
      <c r="M942" s="68"/>
      <c r="N942" s="200"/>
      <c r="O942" s="68"/>
      <c r="P942" s="68"/>
      <c r="Q942" s="68"/>
      <c r="R942" s="68"/>
      <c r="AMI942" s="1"/>
      <c r="AMJ942" s="1"/>
    </row>
    <row r="943" s="142" customFormat="true" ht="13.8" hidden="false" customHeight="false" outlineLevel="0" collapsed="false">
      <c r="A943" s="95"/>
      <c r="C943" s="102"/>
      <c r="D943" s="102"/>
      <c r="E943" s="103"/>
      <c r="F943" s="178"/>
      <c r="G943" s="68"/>
      <c r="H943" s="180"/>
      <c r="I943" s="68"/>
      <c r="J943" s="68"/>
      <c r="K943" s="68"/>
      <c r="L943" s="200"/>
      <c r="M943" s="68"/>
      <c r="N943" s="200"/>
      <c r="O943" s="68"/>
      <c r="P943" s="68"/>
      <c r="Q943" s="68"/>
      <c r="R943" s="68"/>
      <c r="AMI943" s="1"/>
      <c r="AMJ943" s="1"/>
    </row>
    <row r="944" s="142" customFormat="true" ht="13.8" hidden="false" customHeight="false" outlineLevel="0" collapsed="false">
      <c r="A944" s="95"/>
      <c r="C944" s="102"/>
      <c r="D944" s="102"/>
      <c r="E944" s="103"/>
      <c r="F944" s="178"/>
      <c r="G944" s="68"/>
      <c r="H944" s="180"/>
      <c r="I944" s="68"/>
      <c r="J944" s="68"/>
      <c r="K944" s="68"/>
      <c r="L944" s="200"/>
      <c r="M944" s="68"/>
      <c r="N944" s="200"/>
      <c r="O944" s="68"/>
      <c r="P944" s="68"/>
      <c r="Q944" s="68"/>
      <c r="R944" s="68"/>
      <c r="AMI944" s="1"/>
      <c r="AMJ944" s="1"/>
    </row>
    <row r="945" s="142" customFormat="true" ht="13.8" hidden="false" customHeight="false" outlineLevel="0" collapsed="false">
      <c r="A945" s="95"/>
      <c r="C945" s="102"/>
      <c r="D945" s="102"/>
      <c r="E945" s="103"/>
      <c r="F945" s="178"/>
      <c r="G945" s="68"/>
      <c r="H945" s="180"/>
      <c r="I945" s="68"/>
      <c r="J945" s="68"/>
      <c r="K945" s="68"/>
      <c r="L945" s="200"/>
      <c r="M945" s="68"/>
      <c r="N945" s="200"/>
      <c r="O945" s="68"/>
      <c r="P945" s="68"/>
      <c r="Q945" s="68"/>
      <c r="R945" s="68"/>
      <c r="AMI945" s="1"/>
      <c r="AMJ945" s="1"/>
    </row>
    <row r="946" s="142" customFormat="true" ht="13.8" hidden="false" customHeight="false" outlineLevel="0" collapsed="false">
      <c r="A946" s="95"/>
      <c r="C946" s="102"/>
      <c r="D946" s="102"/>
      <c r="E946" s="103"/>
      <c r="F946" s="178"/>
      <c r="G946" s="68"/>
      <c r="H946" s="180"/>
      <c r="I946" s="68"/>
      <c r="J946" s="68"/>
      <c r="K946" s="68"/>
      <c r="L946" s="200"/>
      <c r="M946" s="68"/>
      <c r="N946" s="200"/>
      <c r="O946" s="68"/>
      <c r="P946" s="68"/>
      <c r="Q946" s="68"/>
      <c r="R946" s="68"/>
      <c r="AMI946" s="1"/>
      <c r="AMJ946" s="1"/>
    </row>
    <row r="947" s="142" customFormat="true" ht="13.8" hidden="false" customHeight="false" outlineLevel="0" collapsed="false">
      <c r="A947" s="95"/>
      <c r="C947" s="102"/>
      <c r="D947" s="102"/>
      <c r="E947" s="103"/>
      <c r="F947" s="178"/>
      <c r="G947" s="68"/>
      <c r="H947" s="180"/>
      <c r="I947" s="68"/>
      <c r="J947" s="68"/>
      <c r="K947" s="68"/>
      <c r="L947" s="200"/>
      <c r="M947" s="68"/>
      <c r="N947" s="200"/>
      <c r="O947" s="68"/>
      <c r="P947" s="68"/>
      <c r="Q947" s="68"/>
      <c r="R947" s="68"/>
      <c r="AMI947" s="1"/>
      <c r="AMJ947" s="1"/>
    </row>
    <row r="948" s="142" customFormat="true" ht="13.8" hidden="false" customHeight="false" outlineLevel="0" collapsed="false">
      <c r="A948" s="95"/>
      <c r="C948" s="102"/>
      <c r="D948" s="102"/>
      <c r="E948" s="103"/>
      <c r="F948" s="178"/>
      <c r="G948" s="68"/>
      <c r="H948" s="180"/>
      <c r="I948" s="68"/>
      <c r="J948" s="68"/>
      <c r="K948" s="68"/>
      <c r="L948" s="200"/>
      <c r="M948" s="68"/>
      <c r="N948" s="200"/>
      <c r="O948" s="68"/>
      <c r="P948" s="68"/>
      <c r="Q948" s="68"/>
      <c r="R948" s="68"/>
      <c r="AMI948" s="1"/>
      <c r="AMJ948" s="1"/>
    </row>
    <row r="949" s="142" customFormat="true" ht="13.8" hidden="false" customHeight="false" outlineLevel="0" collapsed="false">
      <c r="A949" s="95"/>
      <c r="C949" s="102"/>
      <c r="D949" s="102"/>
      <c r="E949" s="103"/>
      <c r="F949" s="178"/>
      <c r="G949" s="68"/>
      <c r="H949" s="180"/>
      <c r="I949" s="68"/>
      <c r="J949" s="68"/>
      <c r="K949" s="68"/>
      <c r="L949" s="200"/>
      <c r="M949" s="68"/>
      <c r="N949" s="200"/>
      <c r="O949" s="68"/>
      <c r="P949" s="68"/>
      <c r="Q949" s="68"/>
      <c r="R949" s="68"/>
      <c r="AMI949" s="1"/>
      <c r="AMJ949" s="1"/>
    </row>
    <row r="950" s="142" customFormat="true" ht="13.8" hidden="false" customHeight="false" outlineLevel="0" collapsed="false">
      <c r="A950" s="95"/>
      <c r="C950" s="102"/>
      <c r="D950" s="102"/>
      <c r="E950" s="103"/>
      <c r="F950" s="178"/>
      <c r="G950" s="68"/>
      <c r="H950" s="180"/>
      <c r="I950" s="68"/>
      <c r="J950" s="68"/>
      <c r="K950" s="68"/>
      <c r="L950" s="200"/>
      <c r="M950" s="68"/>
      <c r="N950" s="200"/>
      <c r="O950" s="68"/>
      <c r="P950" s="68"/>
      <c r="Q950" s="68"/>
      <c r="R950" s="68"/>
      <c r="AMI950" s="1"/>
      <c r="AMJ950" s="1"/>
    </row>
    <row r="951" s="142" customFormat="true" ht="13.8" hidden="false" customHeight="false" outlineLevel="0" collapsed="false">
      <c r="A951" s="95"/>
      <c r="C951" s="102"/>
      <c r="D951" s="102"/>
      <c r="E951" s="103"/>
      <c r="F951" s="178"/>
      <c r="G951" s="68"/>
      <c r="H951" s="180"/>
      <c r="I951" s="68"/>
      <c r="J951" s="68"/>
      <c r="K951" s="68"/>
      <c r="L951" s="200"/>
      <c r="M951" s="68"/>
      <c r="N951" s="200"/>
      <c r="O951" s="68"/>
      <c r="P951" s="68"/>
      <c r="Q951" s="68"/>
      <c r="R951" s="68"/>
      <c r="AMI951" s="1"/>
      <c r="AMJ951" s="1"/>
    </row>
    <row r="952" s="142" customFormat="true" ht="13.8" hidden="false" customHeight="false" outlineLevel="0" collapsed="false">
      <c r="A952" s="95"/>
      <c r="C952" s="102"/>
      <c r="D952" s="102"/>
      <c r="E952" s="103"/>
      <c r="F952" s="178"/>
      <c r="G952" s="68"/>
      <c r="H952" s="180"/>
      <c r="I952" s="68"/>
      <c r="J952" s="68"/>
      <c r="K952" s="68"/>
      <c r="L952" s="200"/>
      <c r="M952" s="68"/>
      <c r="N952" s="200"/>
      <c r="O952" s="68"/>
      <c r="P952" s="68"/>
      <c r="Q952" s="68"/>
      <c r="R952" s="68"/>
      <c r="AMI952" s="1"/>
      <c r="AMJ952" s="1"/>
    </row>
    <row r="953" s="142" customFormat="true" ht="13.8" hidden="false" customHeight="false" outlineLevel="0" collapsed="false">
      <c r="A953" s="95"/>
      <c r="C953" s="102"/>
      <c r="D953" s="102"/>
      <c r="E953" s="103"/>
      <c r="F953" s="178"/>
      <c r="G953" s="68"/>
      <c r="H953" s="180"/>
      <c r="I953" s="68"/>
      <c r="J953" s="68"/>
      <c r="K953" s="68"/>
      <c r="L953" s="200"/>
      <c r="M953" s="68"/>
      <c r="N953" s="200"/>
      <c r="O953" s="68"/>
      <c r="P953" s="68"/>
      <c r="Q953" s="68"/>
      <c r="R953" s="68"/>
      <c r="AMI953" s="1"/>
      <c r="AMJ953" s="1"/>
    </row>
    <row r="954" s="142" customFormat="true" ht="13.8" hidden="false" customHeight="false" outlineLevel="0" collapsed="false">
      <c r="A954" s="95"/>
      <c r="C954" s="102"/>
      <c r="D954" s="102"/>
      <c r="E954" s="103"/>
      <c r="F954" s="178"/>
      <c r="G954" s="68"/>
      <c r="H954" s="180"/>
      <c r="I954" s="68"/>
      <c r="J954" s="68"/>
      <c r="K954" s="68"/>
      <c r="L954" s="200"/>
      <c r="M954" s="68"/>
      <c r="N954" s="200"/>
      <c r="O954" s="68"/>
      <c r="P954" s="68"/>
      <c r="Q954" s="68"/>
      <c r="R954" s="68"/>
      <c r="AMI954" s="1"/>
      <c r="AMJ954" s="1"/>
    </row>
    <row r="955" s="142" customFormat="true" ht="13.8" hidden="false" customHeight="false" outlineLevel="0" collapsed="false">
      <c r="A955" s="95"/>
      <c r="C955" s="102"/>
      <c r="D955" s="102"/>
      <c r="E955" s="103"/>
      <c r="F955" s="178"/>
      <c r="G955" s="68"/>
      <c r="H955" s="180"/>
      <c r="I955" s="68"/>
      <c r="J955" s="68"/>
      <c r="K955" s="68"/>
      <c r="L955" s="200"/>
      <c r="M955" s="68"/>
      <c r="N955" s="200"/>
      <c r="O955" s="68"/>
      <c r="P955" s="68"/>
      <c r="Q955" s="68"/>
      <c r="R955" s="68"/>
      <c r="AMI955" s="1"/>
      <c r="AMJ955" s="1"/>
    </row>
    <row r="956" s="142" customFormat="true" ht="13.8" hidden="false" customHeight="false" outlineLevel="0" collapsed="false">
      <c r="A956" s="95"/>
      <c r="C956" s="102"/>
      <c r="D956" s="102"/>
      <c r="E956" s="103"/>
      <c r="F956" s="178"/>
      <c r="G956" s="68"/>
      <c r="H956" s="180"/>
      <c r="I956" s="68"/>
      <c r="J956" s="68"/>
      <c r="K956" s="68"/>
      <c r="L956" s="200"/>
      <c r="M956" s="68"/>
      <c r="N956" s="200"/>
      <c r="O956" s="68"/>
      <c r="P956" s="68"/>
      <c r="Q956" s="68"/>
      <c r="R956" s="68"/>
      <c r="AMI956" s="1"/>
      <c r="AMJ956" s="1"/>
    </row>
    <row r="957" s="142" customFormat="true" ht="13.8" hidden="false" customHeight="false" outlineLevel="0" collapsed="false">
      <c r="A957" s="95"/>
      <c r="C957" s="102"/>
      <c r="D957" s="102"/>
      <c r="E957" s="103"/>
      <c r="F957" s="178"/>
      <c r="G957" s="68"/>
      <c r="H957" s="180"/>
      <c r="I957" s="68"/>
      <c r="J957" s="68"/>
      <c r="K957" s="68"/>
      <c r="L957" s="200"/>
      <c r="M957" s="68"/>
      <c r="N957" s="200"/>
      <c r="O957" s="68"/>
      <c r="P957" s="68"/>
      <c r="Q957" s="68"/>
      <c r="R957" s="68"/>
      <c r="AMI957" s="1"/>
      <c r="AMJ957" s="1"/>
    </row>
    <row r="958" s="142" customFormat="true" ht="13.8" hidden="false" customHeight="false" outlineLevel="0" collapsed="false">
      <c r="A958" s="95"/>
      <c r="C958" s="102"/>
      <c r="D958" s="102"/>
      <c r="E958" s="103"/>
      <c r="F958" s="178"/>
      <c r="G958" s="68"/>
      <c r="H958" s="180"/>
      <c r="I958" s="68"/>
      <c r="J958" s="68"/>
      <c r="K958" s="68"/>
      <c r="L958" s="200"/>
      <c r="M958" s="68"/>
      <c r="N958" s="200"/>
      <c r="O958" s="68"/>
      <c r="P958" s="68"/>
      <c r="Q958" s="68"/>
      <c r="R958" s="68"/>
      <c r="AMI958" s="1"/>
      <c r="AMJ958" s="1"/>
    </row>
    <row r="959" s="142" customFormat="true" ht="13.8" hidden="false" customHeight="false" outlineLevel="0" collapsed="false">
      <c r="A959" s="95"/>
      <c r="C959" s="102"/>
      <c r="D959" s="102"/>
      <c r="E959" s="103"/>
      <c r="F959" s="178"/>
      <c r="G959" s="68"/>
      <c r="H959" s="180"/>
      <c r="I959" s="68"/>
      <c r="J959" s="68"/>
      <c r="K959" s="68"/>
      <c r="L959" s="200"/>
      <c r="M959" s="68"/>
      <c r="N959" s="200"/>
      <c r="O959" s="68"/>
      <c r="P959" s="68"/>
      <c r="Q959" s="68"/>
      <c r="R959" s="68"/>
      <c r="AMI959" s="1"/>
      <c r="AMJ959" s="1"/>
    </row>
    <row r="960" s="142" customFormat="true" ht="13.8" hidden="false" customHeight="false" outlineLevel="0" collapsed="false">
      <c r="A960" s="95"/>
      <c r="C960" s="102"/>
      <c r="D960" s="102"/>
      <c r="E960" s="103"/>
      <c r="F960" s="178"/>
      <c r="G960" s="68"/>
      <c r="H960" s="180"/>
      <c r="I960" s="68"/>
      <c r="J960" s="68"/>
      <c r="K960" s="68"/>
      <c r="L960" s="200"/>
      <c r="M960" s="68"/>
      <c r="N960" s="200"/>
      <c r="O960" s="68"/>
      <c r="P960" s="68"/>
      <c r="Q960" s="68"/>
      <c r="R960" s="68"/>
      <c r="AMI960" s="1"/>
      <c r="AMJ960" s="1"/>
    </row>
    <row r="961" s="142" customFormat="true" ht="13.8" hidden="false" customHeight="false" outlineLevel="0" collapsed="false">
      <c r="A961" s="95"/>
      <c r="C961" s="102"/>
      <c r="D961" s="102"/>
      <c r="E961" s="103"/>
      <c r="F961" s="178"/>
      <c r="G961" s="68"/>
      <c r="H961" s="180"/>
      <c r="I961" s="68"/>
      <c r="J961" s="68"/>
      <c r="K961" s="68"/>
      <c r="L961" s="200"/>
      <c r="M961" s="68"/>
      <c r="N961" s="200"/>
      <c r="O961" s="68"/>
      <c r="P961" s="68"/>
      <c r="Q961" s="68"/>
      <c r="R961" s="68"/>
      <c r="AMI961" s="1"/>
      <c r="AMJ961" s="1"/>
    </row>
    <row r="962" s="142" customFormat="true" ht="13.8" hidden="false" customHeight="false" outlineLevel="0" collapsed="false">
      <c r="A962" s="95"/>
      <c r="C962" s="102"/>
      <c r="D962" s="102"/>
      <c r="E962" s="103"/>
      <c r="F962" s="178"/>
      <c r="G962" s="68"/>
      <c r="H962" s="180"/>
      <c r="I962" s="68"/>
      <c r="J962" s="68"/>
      <c r="K962" s="68"/>
      <c r="L962" s="200"/>
      <c r="M962" s="68"/>
      <c r="N962" s="200"/>
      <c r="O962" s="68"/>
      <c r="P962" s="68"/>
      <c r="Q962" s="68"/>
      <c r="R962" s="68"/>
      <c r="AMI962" s="1"/>
      <c r="AMJ962" s="1"/>
    </row>
    <row r="963" s="142" customFormat="true" ht="13.8" hidden="false" customHeight="false" outlineLevel="0" collapsed="false">
      <c r="A963" s="95"/>
      <c r="C963" s="102"/>
      <c r="D963" s="102"/>
      <c r="E963" s="103"/>
      <c r="F963" s="178"/>
      <c r="G963" s="68"/>
      <c r="H963" s="180"/>
      <c r="I963" s="68"/>
      <c r="J963" s="68"/>
      <c r="K963" s="68"/>
      <c r="L963" s="200"/>
      <c r="M963" s="68"/>
      <c r="N963" s="200"/>
      <c r="O963" s="68"/>
      <c r="P963" s="68"/>
      <c r="Q963" s="68"/>
      <c r="R963" s="68"/>
      <c r="AMI963" s="1"/>
      <c r="AMJ963" s="1"/>
    </row>
    <row r="964" s="142" customFormat="true" ht="13.8" hidden="false" customHeight="false" outlineLevel="0" collapsed="false">
      <c r="A964" s="95"/>
      <c r="C964" s="102"/>
      <c r="D964" s="102"/>
      <c r="E964" s="103"/>
      <c r="F964" s="178"/>
      <c r="G964" s="68"/>
      <c r="H964" s="180"/>
      <c r="I964" s="68"/>
      <c r="J964" s="68"/>
      <c r="K964" s="68"/>
      <c r="L964" s="200"/>
      <c r="M964" s="68"/>
      <c r="N964" s="200"/>
      <c r="O964" s="68"/>
      <c r="P964" s="68"/>
      <c r="Q964" s="68"/>
      <c r="R964" s="68"/>
      <c r="AMI964" s="1"/>
      <c r="AMJ964" s="1"/>
    </row>
    <row r="965" s="142" customFormat="true" ht="13.8" hidden="false" customHeight="false" outlineLevel="0" collapsed="false">
      <c r="A965" s="95"/>
      <c r="C965" s="102"/>
      <c r="D965" s="102"/>
      <c r="E965" s="103"/>
      <c r="F965" s="178"/>
      <c r="G965" s="68"/>
      <c r="H965" s="180"/>
      <c r="I965" s="68"/>
      <c r="J965" s="68"/>
      <c r="K965" s="68"/>
      <c r="L965" s="200"/>
      <c r="M965" s="68"/>
      <c r="N965" s="200"/>
      <c r="O965" s="68"/>
      <c r="P965" s="68"/>
      <c r="Q965" s="68"/>
      <c r="R965" s="68"/>
      <c r="AMI965" s="1"/>
      <c r="AMJ965" s="1"/>
    </row>
    <row r="966" s="142" customFormat="true" ht="13.8" hidden="false" customHeight="false" outlineLevel="0" collapsed="false">
      <c r="A966" s="95"/>
      <c r="C966" s="102"/>
      <c r="D966" s="102"/>
      <c r="E966" s="103"/>
      <c r="F966" s="178"/>
      <c r="G966" s="68"/>
      <c r="H966" s="180"/>
      <c r="I966" s="68"/>
      <c r="J966" s="68"/>
      <c r="K966" s="68"/>
      <c r="L966" s="200"/>
      <c r="M966" s="68"/>
      <c r="N966" s="200"/>
      <c r="O966" s="68"/>
      <c r="P966" s="68"/>
      <c r="Q966" s="68"/>
      <c r="R966" s="68"/>
      <c r="AMI966" s="1"/>
      <c r="AMJ966" s="1"/>
    </row>
    <row r="967" s="142" customFormat="true" ht="13.8" hidden="false" customHeight="false" outlineLevel="0" collapsed="false">
      <c r="A967" s="95"/>
      <c r="C967" s="102"/>
      <c r="D967" s="102"/>
      <c r="E967" s="103"/>
      <c r="F967" s="178"/>
      <c r="G967" s="68"/>
      <c r="H967" s="180"/>
      <c r="I967" s="68"/>
      <c r="J967" s="68"/>
      <c r="K967" s="68"/>
      <c r="L967" s="200"/>
      <c r="M967" s="68"/>
      <c r="N967" s="200"/>
      <c r="O967" s="68"/>
      <c r="P967" s="68"/>
      <c r="Q967" s="68"/>
      <c r="R967" s="68"/>
      <c r="AMI967" s="1"/>
      <c r="AMJ967" s="1"/>
    </row>
    <row r="968" s="142" customFormat="true" ht="13.8" hidden="false" customHeight="false" outlineLevel="0" collapsed="false">
      <c r="A968" s="95"/>
      <c r="C968" s="102"/>
      <c r="D968" s="102"/>
      <c r="E968" s="103"/>
      <c r="F968" s="178"/>
      <c r="G968" s="68"/>
      <c r="H968" s="180"/>
      <c r="I968" s="68"/>
      <c r="J968" s="68"/>
      <c r="K968" s="68"/>
      <c r="L968" s="200"/>
      <c r="M968" s="68"/>
      <c r="N968" s="200"/>
      <c r="O968" s="68"/>
      <c r="P968" s="68"/>
      <c r="Q968" s="68"/>
      <c r="R968" s="68"/>
      <c r="AMI968" s="1"/>
      <c r="AMJ968" s="1"/>
    </row>
    <row r="969" s="142" customFormat="true" ht="13.8" hidden="false" customHeight="false" outlineLevel="0" collapsed="false">
      <c r="A969" s="95"/>
      <c r="C969" s="102"/>
      <c r="D969" s="102"/>
      <c r="E969" s="103"/>
      <c r="F969" s="178"/>
      <c r="G969" s="68"/>
      <c r="H969" s="180"/>
      <c r="I969" s="68"/>
      <c r="J969" s="68"/>
      <c r="K969" s="68"/>
      <c r="L969" s="200"/>
      <c r="M969" s="68"/>
      <c r="N969" s="200"/>
      <c r="O969" s="68"/>
      <c r="P969" s="68"/>
      <c r="Q969" s="68"/>
      <c r="R969" s="68"/>
      <c r="AMI969" s="1"/>
      <c r="AMJ969" s="1"/>
    </row>
    <row r="970" s="142" customFormat="true" ht="13.8" hidden="false" customHeight="false" outlineLevel="0" collapsed="false">
      <c r="A970" s="95"/>
      <c r="C970" s="102"/>
      <c r="D970" s="102"/>
      <c r="E970" s="103"/>
      <c r="F970" s="178"/>
      <c r="G970" s="68"/>
      <c r="H970" s="180"/>
      <c r="I970" s="68"/>
      <c r="J970" s="68"/>
      <c r="K970" s="68"/>
      <c r="L970" s="200"/>
      <c r="M970" s="68"/>
      <c r="N970" s="200"/>
      <c r="O970" s="68"/>
      <c r="P970" s="68"/>
      <c r="Q970" s="68"/>
      <c r="R970" s="68"/>
      <c r="AMI970" s="1"/>
      <c r="AMJ970" s="1"/>
    </row>
    <row r="971" s="142" customFormat="true" ht="13.8" hidden="false" customHeight="false" outlineLevel="0" collapsed="false">
      <c r="A971" s="95"/>
      <c r="C971" s="102"/>
      <c r="D971" s="102"/>
      <c r="E971" s="103"/>
      <c r="F971" s="178"/>
      <c r="G971" s="68"/>
      <c r="H971" s="180"/>
      <c r="I971" s="68"/>
      <c r="J971" s="68"/>
      <c r="K971" s="68"/>
      <c r="L971" s="200"/>
      <c r="M971" s="68"/>
      <c r="N971" s="200"/>
      <c r="O971" s="68"/>
      <c r="P971" s="68"/>
      <c r="Q971" s="68"/>
      <c r="R971" s="68"/>
      <c r="AMI971" s="1"/>
      <c r="AMJ971" s="1"/>
    </row>
    <row r="972" s="142" customFormat="true" ht="13.8" hidden="false" customHeight="false" outlineLevel="0" collapsed="false">
      <c r="A972" s="95"/>
      <c r="C972" s="102"/>
      <c r="D972" s="102"/>
      <c r="E972" s="103"/>
      <c r="F972" s="178"/>
      <c r="G972" s="68"/>
      <c r="H972" s="180"/>
      <c r="I972" s="68"/>
      <c r="J972" s="68"/>
      <c r="K972" s="68"/>
      <c r="L972" s="200"/>
      <c r="M972" s="68"/>
      <c r="N972" s="200"/>
      <c r="O972" s="68"/>
      <c r="P972" s="68"/>
      <c r="Q972" s="68"/>
      <c r="R972" s="68"/>
      <c r="AMI972" s="1"/>
      <c r="AMJ972" s="1"/>
    </row>
    <row r="973" s="142" customFormat="true" ht="13.8" hidden="false" customHeight="false" outlineLevel="0" collapsed="false">
      <c r="A973" s="95"/>
      <c r="C973" s="102"/>
      <c r="D973" s="102"/>
      <c r="E973" s="103"/>
      <c r="F973" s="178"/>
      <c r="G973" s="68"/>
      <c r="H973" s="180"/>
      <c r="I973" s="68"/>
      <c r="J973" s="68"/>
      <c r="K973" s="68"/>
      <c r="L973" s="200"/>
      <c r="M973" s="68"/>
      <c r="N973" s="200"/>
      <c r="O973" s="68"/>
      <c r="P973" s="68"/>
      <c r="Q973" s="68"/>
      <c r="R973" s="68"/>
      <c r="AMI973" s="1"/>
      <c r="AMJ973" s="1"/>
    </row>
    <row r="974" s="142" customFormat="true" ht="13.8" hidden="false" customHeight="false" outlineLevel="0" collapsed="false">
      <c r="A974" s="95"/>
      <c r="C974" s="102"/>
      <c r="D974" s="102"/>
      <c r="E974" s="103"/>
      <c r="F974" s="178"/>
      <c r="G974" s="68"/>
      <c r="H974" s="180"/>
      <c r="I974" s="68"/>
      <c r="J974" s="68"/>
      <c r="K974" s="68"/>
      <c r="L974" s="200"/>
      <c r="M974" s="68"/>
      <c r="N974" s="200"/>
      <c r="O974" s="68"/>
      <c r="P974" s="68"/>
      <c r="Q974" s="68"/>
      <c r="R974" s="68"/>
      <c r="AMI974" s="1"/>
      <c r="AMJ974" s="1"/>
    </row>
    <row r="975" s="142" customFormat="true" ht="13.8" hidden="false" customHeight="false" outlineLevel="0" collapsed="false">
      <c r="A975" s="95"/>
      <c r="C975" s="102"/>
      <c r="D975" s="102"/>
      <c r="E975" s="103"/>
      <c r="F975" s="178"/>
      <c r="G975" s="68"/>
      <c r="H975" s="180"/>
      <c r="I975" s="68"/>
      <c r="J975" s="68"/>
      <c r="K975" s="68"/>
      <c r="L975" s="200"/>
      <c r="M975" s="68"/>
      <c r="N975" s="200"/>
      <c r="O975" s="68"/>
      <c r="P975" s="68"/>
      <c r="Q975" s="68"/>
      <c r="R975" s="68"/>
      <c r="AMI975" s="1"/>
      <c r="AMJ975" s="1"/>
    </row>
    <row r="976" s="142" customFormat="true" ht="13.8" hidden="false" customHeight="false" outlineLevel="0" collapsed="false">
      <c r="A976" s="95"/>
      <c r="C976" s="102"/>
      <c r="D976" s="102"/>
      <c r="E976" s="103"/>
      <c r="F976" s="178"/>
      <c r="G976" s="68"/>
      <c r="H976" s="180"/>
      <c r="I976" s="68"/>
      <c r="J976" s="68"/>
      <c r="K976" s="68"/>
      <c r="L976" s="200"/>
      <c r="M976" s="68"/>
      <c r="N976" s="200"/>
      <c r="O976" s="68"/>
      <c r="P976" s="68"/>
      <c r="Q976" s="68"/>
      <c r="R976" s="68"/>
      <c r="AMI976" s="1"/>
      <c r="AMJ976" s="1"/>
    </row>
    <row r="977" s="142" customFormat="true" ht="13.8" hidden="false" customHeight="false" outlineLevel="0" collapsed="false">
      <c r="A977" s="95"/>
      <c r="C977" s="102"/>
      <c r="D977" s="102"/>
      <c r="E977" s="103"/>
      <c r="F977" s="178"/>
      <c r="G977" s="68"/>
      <c r="H977" s="180"/>
      <c r="I977" s="68"/>
      <c r="J977" s="68"/>
      <c r="K977" s="68"/>
      <c r="L977" s="200"/>
      <c r="M977" s="68"/>
      <c r="N977" s="200"/>
      <c r="O977" s="68"/>
      <c r="P977" s="68"/>
      <c r="Q977" s="68"/>
      <c r="R977" s="68"/>
      <c r="AMI977" s="1"/>
      <c r="AMJ977" s="1"/>
    </row>
    <row r="978" s="142" customFormat="true" ht="13.8" hidden="false" customHeight="false" outlineLevel="0" collapsed="false">
      <c r="A978" s="95"/>
      <c r="C978" s="102"/>
      <c r="D978" s="102"/>
      <c r="E978" s="103"/>
      <c r="F978" s="178"/>
      <c r="G978" s="68"/>
      <c r="H978" s="180"/>
      <c r="I978" s="68"/>
      <c r="J978" s="68"/>
      <c r="K978" s="68"/>
      <c r="L978" s="200"/>
      <c r="M978" s="68"/>
      <c r="N978" s="200"/>
      <c r="O978" s="68"/>
      <c r="P978" s="68"/>
      <c r="Q978" s="68"/>
      <c r="R978" s="68"/>
      <c r="AMI978" s="1"/>
      <c r="AMJ978" s="1"/>
    </row>
    <row r="979" s="142" customFormat="true" ht="13.8" hidden="false" customHeight="false" outlineLevel="0" collapsed="false">
      <c r="A979" s="95"/>
      <c r="C979" s="102"/>
      <c r="D979" s="102"/>
      <c r="E979" s="103"/>
      <c r="F979" s="178"/>
      <c r="G979" s="68"/>
      <c r="H979" s="180"/>
      <c r="I979" s="68"/>
      <c r="J979" s="68"/>
      <c r="K979" s="68"/>
      <c r="L979" s="200"/>
      <c r="M979" s="68"/>
      <c r="N979" s="200"/>
      <c r="O979" s="68"/>
      <c r="P979" s="68"/>
      <c r="Q979" s="68"/>
      <c r="R979" s="68"/>
      <c r="AMI979" s="1"/>
      <c r="AMJ979" s="1"/>
    </row>
    <row r="980" s="142" customFormat="true" ht="13.8" hidden="false" customHeight="false" outlineLevel="0" collapsed="false">
      <c r="A980" s="95"/>
      <c r="C980" s="102"/>
      <c r="D980" s="102"/>
      <c r="E980" s="103"/>
      <c r="F980" s="178"/>
      <c r="G980" s="68"/>
      <c r="H980" s="180"/>
      <c r="I980" s="68"/>
      <c r="J980" s="68"/>
      <c r="K980" s="68"/>
      <c r="L980" s="200"/>
      <c r="M980" s="68"/>
      <c r="N980" s="200"/>
      <c r="O980" s="68"/>
      <c r="P980" s="68"/>
      <c r="Q980" s="68"/>
      <c r="R980" s="68"/>
      <c r="AMI980" s="1"/>
      <c r="AMJ980" s="1"/>
    </row>
    <row r="981" s="142" customFormat="true" ht="13.8" hidden="false" customHeight="false" outlineLevel="0" collapsed="false">
      <c r="A981" s="95"/>
      <c r="C981" s="102"/>
      <c r="D981" s="102"/>
      <c r="E981" s="103"/>
      <c r="F981" s="178"/>
      <c r="G981" s="68"/>
      <c r="H981" s="180"/>
      <c r="I981" s="68"/>
      <c r="J981" s="68"/>
      <c r="K981" s="68"/>
      <c r="L981" s="200"/>
      <c r="M981" s="68"/>
      <c r="N981" s="200"/>
      <c r="O981" s="68"/>
      <c r="P981" s="68"/>
      <c r="Q981" s="68"/>
      <c r="R981" s="68"/>
      <c r="AMI981" s="1"/>
      <c r="AMJ981" s="1"/>
    </row>
    <row r="982" s="142" customFormat="true" ht="13.8" hidden="false" customHeight="false" outlineLevel="0" collapsed="false">
      <c r="A982" s="95"/>
      <c r="C982" s="102"/>
      <c r="D982" s="102"/>
      <c r="E982" s="103"/>
      <c r="F982" s="178"/>
      <c r="G982" s="68"/>
      <c r="H982" s="180"/>
      <c r="I982" s="68"/>
      <c r="J982" s="68"/>
      <c r="K982" s="68"/>
      <c r="L982" s="200"/>
      <c r="M982" s="68"/>
      <c r="N982" s="200"/>
      <c r="O982" s="68"/>
      <c r="P982" s="68"/>
      <c r="Q982" s="68"/>
      <c r="R982" s="68"/>
      <c r="AMI982" s="1"/>
      <c r="AMJ982" s="1"/>
    </row>
    <row r="983" s="142" customFormat="true" ht="13.8" hidden="false" customHeight="false" outlineLevel="0" collapsed="false">
      <c r="A983" s="95"/>
      <c r="C983" s="102"/>
      <c r="D983" s="102"/>
      <c r="E983" s="103"/>
      <c r="F983" s="178"/>
      <c r="G983" s="68"/>
      <c r="H983" s="180"/>
      <c r="I983" s="68"/>
      <c r="J983" s="68"/>
      <c r="K983" s="68"/>
      <c r="L983" s="200"/>
      <c r="M983" s="68"/>
      <c r="N983" s="200"/>
      <c r="O983" s="68"/>
      <c r="P983" s="68"/>
      <c r="Q983" s="68"/>
      <c r="R983" s="68"/>
      <c r="AMI983" s="1"/>
      <c r="AMJ983" s="1"/>
    </row>
    <row r="984" s="142" customFormat="true" ht="13.8" hidden="false" customHeight="false" outlineLevel="0" collapsed="false">
      <c r="A984" s="95"/>
      <c r="C984" s="102"/>
      <c r="D984" s="102"/>
      <c r="E984" s="103"/>
      <c r="F984" s="178"/>
      <c r="G984" s="68"/>
      <c r="H984" s="180"/>
      <c r="I984" s="68"/>
      <c r="J984" s="68"/>
      <c r="K984" s="68"/>
      <c r="L984" s="200"/>
      <c r="M984" s="68"/>
      <c r="N984" s="200"/>
      <c r="O984" s="68"/>
      <c r="P984" s="68"/>
      <c r="Q984" s="68"/>
      <c r="R984" s="68"/>
      <c r="AMI984" s="1"/>
      <c r="AMJ984" s="1"/>
    </row>
    <row r="985" s="142" customFormat="true" ht="13.8" hidden="false" customHeight="false" outlineLevel="0" collapsed="false">
      <c r="A985" s="95"/>
      <c r="C985" s="102"/>
      <c r="D985" s="102"/>
      <c r="E985" s="103"/>
      <c r="F985" s="178"/>
      <c r="G985" s="68"/>
      <c r="H985" s="180"/>
      <c r="I985" s="68"/>
      <c r="J985" s="68"/>
      <c r="K985" s="68"/>
      <c r="L985" s="200"/>
      <c r="M985" s="68"/>
      <c r="N985" s="200"/>
      <c r="O985" s="68"/>
      <c r="P985" s="68"/>
      <c r="Q985" s="68"/>
      <c r="R985" s="68"/>
      <c r="AMI985" s="1"/>
      <c r="AMJ985" s="1"/>
    </row>
    <row r="986" s="142" customFormat="true" ht="13.8" hidden="false" customHeight="false" outlineLevel="0" collapsed="false">
      <c r="A986" s="95"/>
      <c r="C986" s="102"/>
      <c r="D986" s="102"/>
      <c r="E986" s="103"/>
      <c r="F986" s="178"/>
      <c r="G986" s="68"/>
      <c r="H986" s="180"/>
      <c r="I986" s="68"/>
      <c r="J986" s="68"/>
      <c r="K986" s="68"/>
      <c r="L986" s="200"/>
      <c r="M986" s="68"/>
      <c r="N986" s="200"/>
      <c r="O986" s="68"/>
      <c r="P986" s="68"/>
      <c r="Q986" s="68"/>
      <c r="R986" s="68"/>
      <c r="AMI986" s="1"/>
      <c r="AMJ986" s="1"/>
    </row>
    <row r="987" s="142" customFormat="true" ht="13.8" hidden="false" customHeight="false" outlineLevel="0" collapsed="false">
      <c r="A987" s="95"/>
      <c r="C987" s="102"/>
      <c r="D987" s="102"/>
      <c r="E987" s="103"/>
      <c r="F987" s="178"/>
      <c r="G987" s="68"/>
      <c r="H987" s="180"/>
      <c r="I987" s="68"/>
      <c r="J987" s="68"/>
      <c r="K987" s="68"/>
      <c r="L987" s="200"/>
      <c r="M987" s="68"/>
      <c r="N987" s="200"/>
      <c r="O987" s="68"/>
      <c r="P987" s="68"/>
      <c r="Q987" s="68"/>
      <c r="R987" s="68"/>
      <c r="AMI987" s="1"/>
      <c r="AMJ987" s="1"/>
    </row>
    <row r="988" s="142" customFormat="true" ht="13.8" hidden="false" customHeight="false" outlineLevel="0" collapsed="false">
      <c r="A988" s="95"/>
      <c r="C988" s="102"/>
      <c r="D988" s="102"/>
      <c r="E988" s="103"/>
      <c r="F988" s="178"/>
      <c r="G988" s="68"/>
      <c r="H988" s="180"/>
      <c r="I988" s="68"/>
      <c r="J988" s="68"/>
      <c r="K988" s="68"/>
      <c r="L988" s="200"/>
      <c r="M988" s="68"/>
      <c r="N988" s="200"/>
      <c r="O988" s="68"/>
      <c r="P988" s="68"/>
      <c r="Q988" s="68"/>
      <c r="R988" s="68"/>
      <c r="AMI988" s="1"/>
      <c r="AMJ988" s="1"/>
    </row>
    <row r="989" s="142" customFormat="true" ht="13.8" hidden="false" customHeight="false" outlineLevel="0" collapsed="false">
      <c r="A989" s="95"/>
      <c r="C989" s="102"/>
      <c r="D989" s="102"/>
      <c r="E989" s="103"/>
      <c r="F989" s="178"/>
      <c r="G989" s="68"/>
      <c r="H989" s="180"/>
      <c r="I989" s="68"/>
      <c r="J989" s="68"/>
      <c r="K989" s="68"/>
      <c r="L989" s="200"/>
      <c r="M989" s="68"/>
      <c r="N989" s="200"/>
      <c r="O989" s="68"/>
      <c r="P989" s="68"/>
      <c r="Q989" s="68"/>
      <c r="R989" s="68"/>
      <c r="AMI989" s="1"/>
      <c r="AMJ989" s="1"/>
    </row>
    <row r="990" s="142" customFormat="true" ht="13.8" hidden="false" customHeight="false" outlineLevel="0" collapsed="false">
      <c r="A990" s="95"/>
      <c r="C990" s="102"/>
      <c r="D990" s="102"/>
      <c r="E990" s="103"/>
      <c r="F990" s="178"/>
      <c r="G990" s="68"/>
      <c r="H990" s="180"/>
      <c r="I990" s="68"/>
      <c r="J990" s="68"/>
      <c r="K990" s="68"/>
      <c r="L990" s="200"/>
      <c r="M990" s="68"/>
      <c r="N990" s="200"/>
      <c r="O990" s="68"/>
      <c r="P990" s="68"/>
      <c r="Q990" s="68"/>
      <c r="R990" s="68"/>
      <c r="AMI990" s="1"/>
      <c r="AMJ990" s="1"/>
    </row>
    <row r="991" s="142" customFormat="true" ht="13.8" hidden="false" customHeight="false" outlineLevel="0" collapsed="false">
      <c r="A991" s="95"/>
      <c r="C991" s="102"/>
      <c r="D991" s="102"/>
      <c r="E991" s="103"/>
      <c r="F991" s="178"/>
      <c r="G991" s="68"/>
      <c r="H991" s="180"/>
      <c r="I991" s="68"/>
      <c r="J991" s="68"/>
      <c r="K991" s="68"/>
      <c r="L991" s="200"/>
      <c r="M991" s="68"/>
      <c r="N991" s="200"/>
      <c r="O991" s="68"/>
      <c r="P991" s="68"/>
      <c r="Q991" s="68"/>
      <c r="R991" s="68"/>
      <c r="AMI991" s="1"/>
      <c r="AMJ991" s="1"/>
    </row>
    <row r="992" s="142" customFormat="true" ht="13.8" hidden="false" customHeight="false" outlineLevel="0" collapsed="false">
      <c r="A992" s="95"/>
      <c r="C992" s="102"/>
      <c r="D992" s="102"/>
      <c r="E992" s="103"/>
      <c r="F992" s="178"/>
      <c r="G992" s="68"/>
      <c r="H992" s="180"/>
      <c r="I992" s="68"/>
      <c r="J992" s="68"/>
      <c r="K992" s="68"/>
      <c r="L992" s="200"/>
      <c r="M992" s="68"/>
      <c r="N992" s="200"/>
      <c r="O992" s="68"/>
      <c r="P992" s="68"/>
      <c r="Q992" s="68"/>
      <c r="R992" s="68"/>
      <c r="AMI992" s="1"/>
      <c r="AMJ992" s="1"/>
    </row>
    <row r="993" s="142" customFormat="true" ht="13.8" hidden="false" customHeight="false" outlineLevel="0" collapsed="false">
      <c r="A993" s="95"/>
      <c r="C993" s="102"/>
      <c r="D993" s="102"/>
      <c r="E993" s="103"/>
      <c r="F993" s="178"/>
      <c r="G993" s="68"/>
      <c r="H993" s="180"/>
      <c r="I993" s="68"/>
      <c r="J993" s="68"/>
      <c r="K993" s="68"/>
      <c r="L993" s="200"/>
      <c r="M993" s="68"/>
      <c r="N993" s="200"/>
      <c r="O993" s="68"/>
      <c r="P993" s="68"/>
      <c r="Q993" s="68"/>
      <c r="R993" s="68"/>
      <c r="AMI993" s="1"/>
      <c r="AMJ993" s="1"/>
    </row>
    <row r="994" s="142" customFormat="true" ht="13.8" hidden="false" customHeight="false" outlineLevel="0" collapsed="false">
      <c r="A994" s="95"/>
      <c r="C994" s="102"/>
      <c r="D994" s="102"/>
      <c r="E994" s="103"/>
      <c r="F994" s="178"/>
      <c r="G994" s="68"/>
      <c r="H994" s="180"/>
      <c r="I994" s="68"/>
      <c r="J994" s="68"/>
      <c r="K994" s="68"/>
      <c r="L994" s="200"/>
      <c r="M994" s="68"/>
      <c r="N994" s="200"/>
      <c r="O994" s="68"/>
      <c r="P994" s="68"/>
      <c r="Q994" s="68"/>
      <c r="R994" s="68"/>
      <c r="AMI994" s="1"/>
      <c r="AMJ994" s="1"/>
    </row>
    <row r="995" s="142" customFormat="true" ht="13.8" hidden="false" customHeight="false" outlineLevel="0" collapsed="false">
      <c r="A995" s="95"/>
      <c r="C995" s="102"/>
      <c r="D995" s="102"/>
      <c r="E995" s="103"/>
      <c r="F995" s="178"/>
      <c r="G995" s="68"/>
      <c r="H995" s="180"/>
      <c r="I995" s="68"/>
      <c r="J995" s="68"/>
      <c r="K995" s="68"/>
      <c r="L995" s="200"/>
      <c r="M995" s="68"/>
      <c r="N995" s="200"/>
      <c r="O995" s="68"/>
      <c r="P995" s="68"/>
      <c r="Q995" s="68"/>
      <c r="R995" s="68"/>
      <c r="AMI995" s="1"/>
      <c r="AMJ995" s="1"/>
    </row>
    <row r="996" s="142" customFormat="true" ht="13.8" hidden="false" customHeight="false" outlineLevel="0" collapsed="false">
      <c r="A996" s="95"/>
      <c r="C996" s="102"/>
      <c r="D996" s="102"/>
      <c r="E996" s="103"/>
      <c r="F996" s="178"/>
      <c r="G996" s="68"/>
      <c r="H996" s="180"/>
      <c r="I996" s="68"/>
      <c r="J996" s="68"/>
      <c r="K996" s="68"/>
      <c r="L996" s="200"/>
      <c r="M996" s="68"/>
      <c r="N996" s="200"/>
      <c r="O996" s="68"/>
      <c r="P996" s="68"/>
      <c r="Q996" s="68"/>
      <c r="R996" s="68"/>
      <c r="AMI996" s="1"/>
      <c r="AMJ996" s="1"/>
    </row>
    <row r="997" s="142" customFormat="true" ht="13.8" hidden="false" customHeight="false" outlineLevel="0" collapsed="false">
      <c r="A997" s="95"/>
      <c r="C997" s="102"/>
      <c r="D997" s="102"/>
      <c r="E997" s="103"/>
      <c r="F997" s="178"/>
      <c r="G997" s="68"/>
      <c r="H997" s="180"/>
      <c r="I997" s="68"/>
      <c r="J997" s="68"/>
      <c r="K997" s="68"/>
      <c r="L997" s="200"/>
      <c r="M997" s="68"/>
      <c r="N997" s="200"/>
      <c r="O997" s="68"/>
      <c r="P997" s="68"/>
      <c r="Q997" s="68"/>
      <c r="R997" s="68"/>
      <c r="AMI997" s="1"/>
      <c r="AMJ997" s="1"/>
    </row>
    <row r="998" s="142" customFormat="true" ht="13.8" hidden="false" customHeight="false" outlineLevel="0" collapsed="false">
      <c r="A998" s="95"/>
      <c r="C998" s="102"/>
      <c r="D998" s="102"/>
      <c r="E998" s="103"/>
      <c r="F998" s="178"/>
      <c r="G998" s="68"/>
      <c r="H998" s="180"/>
      <c r="I998" s="68"/>
      <c r="J998" s="68"/>
      <c r="K998" s="68"/>
      <c r="L998" s="200"/>
      <c r="M998" s="68"/>
      <c r="N998" s="200"/>
      <c r="O998" s="68"/>
      <c r="P998" s="68"/>
      <c r="Q998" s="68"/>
      <c r="R998" s="68"/>
      <c r="AMI998" s="1"/>
      <c r="AMJ998" s="1"/>
    </row>
    <row r="999" s="142" customFormat="true" ht="13.8" hidden="false" customHeight="false" outlineLevel="0" collapsed="false">
      <c r="A999" s="95"/>
      <c r="C999" s="102"/>
      <c r="D999" s="102"/>
      <c r="E999" s="103"/>
      <c r="F999" s="178"/>
      <c r="G999" s="68"/>
      <c r="H999" s="180"/>
      <c r="I999" s="68"/>
      <c r="J999" s="68"/>
      <c r="K999" s="68"/>
      <c r="L999" s="200"/>
      <c r="M999" s="68"/>
      <c r="N999" s="200"/>
      <c r="O999" s="68"/>
      <c r="P999" s="68"/>
      <c r="Q999" s="68"/>
      <c r="R999" s="68"/>
      <c r="AMI999" s="1"/>
      <c r="AMJ999" s="1"/>
    </row>
    <row r="1000" s="142" customFormat="true" ht="13.8" hidden="false" customHeight="false" outlineLevel="0" collapsed="false">
      <c r="A1000" s="95"/>
      <c r="C1000" s="102"/>
      <c r="D1000" s="102"/>
      <c r="E1000" s="103"/>
      <c r="F1000" s="178"/>
      <c r="G1000" s="68"/>
      <c r="H1000" s="180"/>
      <c r="I1000" s="68"/>
      <c r="J1000" s="68"/>
      <c r="K1000" s="68"/>
      <c r="L1000" s="200"/>
      <c r="M1000" s="68"/>
      <c r="N1000" s="200"/>
      <c r="O1000" s="68"/>
      <c r="P1000" s="68"/>
      <c r="Q1000" s="68"/>
      <c r="R1000" s="68"/>
      <c r="AMI1000" s="1"/>
      <c r="AMJ1000" s="1"/>
    </row>
    <row r="1001" s="142" customFormat="true" ht="13.8" hidden="false" customHeight="false" outlineLevel="0" collapsed="false">
      <c r="A1001" s="95"/>
      <c r="C1001" s="102"/>
      <c r="D1001" s="102"/>
      <c r="E1001" s="103"/>
      <c r="F1001" s="178"/>
      <c r="G1001" s="68"/>
      <c r="H1001" s="180"/>
      <c r="I1001" s="68"/>
      <c r="J1001" s="68"/>
      <c r="K1001" s="68"/>
      <c r="L1001" s="200"/>
      <c r="M1001" s="68"/>
      <c r="N1001" s="200"/>
      <c r="O1001" s="68"/>
      <c r="P1001" s="68"/>
      <c r="Q1001" s="68"/>
      <c r="R1001" s="68"/>
      <c r="AMI1001" s="1"/>
      <c r="AMJ1001" s="1"/>
    </row>
    <row r="1002" s="142" customFormat="true" ht="13.8" hidden="false" customHeight="false" outlineLevel="0" collapsed="false">
      <c r="A1002" s="95"/>
      <c r="C1002" s="102"/>
      <c r="D1002" s="102"/>
      <c r="E1002" s="103"/>
      <c r="F1002" s="178"/>
      <c r="G1002" s="68"/>
      <c r="H1002" s="180"/>
      <c r="I1002" s="68"/>
      <c r="J1002" s="68"/>
      <c r="K1002" s="68"/>
      <c r="L1002" s="200"/>
      <c r="M1002" s="68"/>
      <c r="N1002" s="200"/>
      <c r="O1002" s="68"/>
      <c r="P1002" s="68"/>
      <c r="Q1002" s="68"/>
      <c r="R1002" s="68"/>
      <c r="AMI1002" s="1"/>
      <c r="AMJ1002" s="1"/>
    </row>
    <row r="1003" s="142" customFormat="true" ht="13.8" hidden="false" customHeight="false" outlineLevel="0" collapsed="false">
      <c r="A1003" s="95"/>
      <c r="C1003" s="102"/>
      <c r="D1003" s="102"/>
      <c r="E1003" s="103"/>
      <c r="F1003" s="178"/>
      <c r="G1003" s="68"/>
      <c r="H1003" s="180"/>
      <c r="I1003" s="68"/>
      <c r="J1003" s="68"/>
      <c r="K1003" s="68"/>
      <c r="L1003" s="200"/>
      <c r="M1003" s="68"/>
      <c r="N1003" s="200"/>
      <c r="O1003" s="68"/>
      <c r="P1003" s="68"/>
      <c r="Q1003" s="68"/>
      <c r="R1003" s="68"/>
      <c r="AMI1003" s="1"/>
      <c r="AMJ1003" s="1"/>
    </row>
    <row r="1004" s="142" customFormat="true" ht="13.8" hidden="false" customHeight="false" outlineLevel="0" collapsed="false">
      <c r="A1004" s="95"/>
      <c r="C1004" s="102"/>
      <c r="D1004" s="102"/>
      <c r="E1004" s="103"/>
      <c r="F1004" s="178"/>
      <c r="G1004" s="68"/>
      <c r="H1004" s="180"/>
      <c r="I1004" s="68"/>
      <c r="J1004" s="68"/>
      <c r="K1004" s="68"/>
      <c r="L1004" s="200"/>
      <c r="M1004" s="68"/>
      <c r="N1004" s="200"/>
      <c r="O1004" s="68"/>
      <c r="P1004" s="68"/>
      <c r="Q1004" s="68"/>
      <c r="R1004" s="68"/>
      <c r="AMI1004" s="1"/>
      <c r="AMJ1004" s="1"/>
    </row>
    <row r="1005" s="142" customFormat="true" ht="13.8" hidden="false" customHeight="false" outlineLevel="0" collapsed="false">
      <c r="A1005" s="95"/>
      <c r="C1005" s="102"/>
      <c r="D1005" s="102"/>
      <c r="E1005" s="103"/>
      <c r="F1005" s="178"/>
      <c r="G1005" s="68"/>
      <c r="H1005" s="180"/>
      <c r="I1005" s="68"/>
      <c r="J1005" s="68"/>
      <c r="K1005" s="68"/>
      <c r="L1005" s="200"/>
      <c r="M1005" s="68"/>
      <c r="N1005" s="200"/>
      <c r="O1005" s="68"/>
      <c r="P1005" s="68"/>
      <c r="Q1005" s="68"/>
      <c r="R1005" s="68"/>
      <c r="AMI1005" s="1"/>
      <c r="AMJ1005" s="1"/>
    </row>
    <row r="1006" s="142" customFormat="true" ht="13.8" hidden="false" customHeight="false" outlineLevel="0" collapsed="false">
      <c r="A1006" s="95"/>
      <c r="C1006" s="102"/>
      <c r="D1006" s="102"/>
      <c r="E1006" s="103"/>
      <c r="F1006" s="178"/>
      <c r="G1006" s="68"/>
      <c r="H1006" s="180"/>
      <c r="I1006" s="68"/>
      <c r="J1006" s="68"/>
      <c r="K1006" s="68"/>
      <c r="L1006" s="200"/>
      <c r="M1006" s="68"/>
      <c r="N1006" s="200"/>
      <c r="O1006" s="68"/>
      <c r="P1006" s="68"/>
      <c r="Q1006" s="68"/>
      <c r="R1006" s="68"/>
      <c r="AMI1006" s="1"/>
      <c r="AMJ1006" s="1"/>
    </row>
    <row r="1007" s="142" customFormat="true" ht="13.8" hidden="false" customHeight="false" outlineLevel="0" collapsed="false">
      <c r="A1007" s="95"/>
      <c r="C1007" s="102"/>
      <c r="D1007" s="102"/>
      <c r="E1007" s="103"/>
      <c r="F1007" s="178"/>
      <c r="G1007" s="68"/>
      <c r="H1007" s="180"/>
      <c r="I1007" s="68"/>
      <c r="J1007" s="68"/>
      <c r="K1007" s="68"/>
      <c r="L1007" s="200"/>
      <c r="M1007" s="68"/>
      <c r="N1007" s="200"/>
      <c r="O1007" s="68"/>
      <c r="P1007" s="68"/>
      <c r="Q1007" s="68"/>
      <c r="R1007" s="68"/>
      <c r="AMI1007" s="1"/>
      <c r="AMJ1007" s="1"/>
    </row>
    <row r="1008" s="142" customFormat="true" ht="13.8" hidden="false" customHeight="false" outlineLevel="0" collapsed="false">
      <c r="A1008" s="95"/>
      <c r="C1008" s="102"/>
      <c r="D1008" s="102"/>
      <c r="E1008" s="103"/>
      <c r="F1008" s="178"/>
      <c r="G1008" s="68"/>
      <c r="H1008" s="180"/>
      <c r="I1008" s="68"/>
      <c r="J1008" s="68"/>
      <c r="K1008" s="68"/>
      <c r="L1008" s="200"/>
      <c r="M1008" s="68"/>
      <c r="N1008" s="200"/>
      <c r="O1008" s="68"/>
      <c r="P1008" s="68"/>
      <c r="Q1008" s="68"/>
      <c r="R1008" s="68"/>
      <c r="AMI1008" s="1"/>
      <c r="AMJ1008" s="1"/>
    </row>
    <row r="1009" s="142" customFormat="true" ht="13.8" hidden="false" customHeight="false" outlineLevel="0" collapsed="false">
      <c r="A1009" s="95"/>
      <c r="C1009" s="102"/>
      <c r="D1009" s="102"/>
      <c r="E1009" s="103"/>
      <c r="F1009" s="178"/>
      <c r="G1009" s="68"/>
      <c r="H1009" s="180"/>
      <c r="I1009" s="68"/>
      <c r="J1009" s="68"/>
      <c r="K1009" s="68"/>
      <c r="L1009" s="200"/>
      <c r="M1009" s="68"/>
      <c r="N1009" s="200"/>
      <c r="O1009" s="68"/>
      <c r="P1009" s="68"/>
      <c r="Q1009" s="68"/>
      <c r="R1009" s="68"/>
      <c r="AMI1009" s="1"/>
      <c r="AMJ1009" s="1"/>
    </row>
    <row r="1010" s="142" customFormat="true" ht="13.8" hidden="false" customHeight="false" outlineLevel="0" collapsed="false">
      <c r="A1010" s="95"/>
      <c r="C1010" s="102"/>
      <c r="D1010" s="102"/>
      <c r="E1010" s="103"/>
      <c r="F1010" s="178"/>
      <c r="G1010" s="68"/>
      <c r="H1010" s="180"/>
      <c r="I1010" s="68"/>
      <c r="J1010" s="68"/>
      <c r="K1010" s="68"/>
      <c r="L1010" s="200"/>
      <c r="M1010" s="68"/>
      <c r="N1010" s="200"/>
      <c r="O1010" s="68"/>
      <c r="P1010" s="68"/>
      <c r="Q1010" s="68"/>
      <c r="R1010" s="68"/>
      <c r="AMI1010" s="1"/>
      <c r="AMJ1010" s="1"/>
    </row>
    <row r="1011" s="142" customFormat="true" ht="13.8" hidden="false" customHeight="false" outlineLevel="0" collapsed="false">
      <c r="A1011" s="95"/>
      <c r="C1011" s="102"/>
      <c r="D1011" s="102"/>
      <c r="E1011" s="103"/>
      <c r="F1011" s="178"/>
      <c r="G1011" s="68"/>
      <c r="H1011" s="180"/>
      <c r="I1011" s="68"/>
      <c r="J1011" s="68"/>
      <c r="K1011" s="68"/>
      <c r="L1011" s="200"/>
      <c r="M1011" s="68"/>
      <c r="N1011" s="200"/>
      <c r="O1011" s="68"/>
      <c r="P1011" s="68"/>
      <c r="Q1011" s="68"/>
      <c r="R1011" s="68"/>
      <c r="AMI1011" s="1"/>
      <c r="AMJ1011" s="1"/>
    </row>
    <row r="1012" s="142" customFormat="true" ht="13.8" hidden="false" customHeight="false" outlineLevel="0" collapsed="false">
      <c r="A1012" s="95"/>
      <c r="C1012" s="102"/>
      <c r="D1012" s="102"/>
      <c r="E1012" s="103"/>
      <c r="F1012" s="178"/>
      <c r="G1012" s="68"/>
      <c r="H1012" s="180"/>
      <c r="I1012" s="68"/>
      <c r="J1012" s="68"/>
      <c r="K1012" s="68"/>
      <c r="L1012" s="200"/>
      <c r="M1012" s="68"/>
      <c r="N1012" s="200"/>
      <c r="O1012" s="68"/>
      <c r="P1012" s="68"/>
      <c r="Q1012" s="68"/>
      <c r="R1012" s="68"/>
      <c r="AMI1012" s="1"/>
      <c r="AMJ1012" s="1"/>
    </row>
    <row r="1013" s="142" customFormat="true" ht="13.8" hidden="false" customHeight="false" outlineLevel="0" collapsed="false">
      <c r="A1013" s="95"/>
      <c r="C1013" s="102"/>
      <c r="D1013" s="102"/>
      <c r="E1013" s="103"/>
      <c r="F1013" s="178"/>
      <c r="G1013" s="68"/>
      <c r="H1013" s="180"/>
      <c r="I1013" s="68"/>
      <c r="J1013" s="68"/>
      <c r="K1013" s="68"/>
      <c r="L1013" s="200"/>
      <c r="M1013" s="68"/>
      <c r="N1013" s="200"/>
      <c r="O1013" s="68"/>
      <c r="P1013" s="68"/>
      <c r="Q1013" s="68"/>
      <c r="R1013" s="68"/>
      <c r="AMI1013" s="1"/>
      <c r="AMJ1013" s="1"/>
    </row>
    <row r="1014" s="142" customFormat="true" ht="13.8" hidden="false" customHeight="false" outlineLevel="0" collapsed="false">
      <c r="A1014" s="95"/>
      <c r="C1014" s="102"/>
      <c r="D1014" s="102"/>
      <c r="E1014" s="103"/>
      <c r="F1014" s="178"/>
      <c r="G1014" s="68"/>
      <c r="H1014" s="180"/>
      <c r="I1014" s="68"/>
      <c r="J1014" s="68"/>
      <c r="K1014" s="68"/>
      <c r="L1014" s="200"/>
      <c r="M1014" s="68"/>
      <c r="N1014" s="200"/>
      <c r="O1014" s="68"/>
      <c r="P1014" s="68"/>
      <c r="Q1014" s="68"/>
      <c r="R1014" s="68"/>
      <c r="AMI1014" s="1"/>
      <c r="AMJ1014" s="1"/>
    </row>
    <row r="1015" s="142" customFormat="true" ht="13.8" hidden="false" customHeight="false" outlineLevel="0" collapsed="false">
      <c r="A1015" s="95"/>
      <c r="C1015" s="102"/>
      <c r="D1015" s="102"/>
      <c r="E1015" s="103"/>
      <c r="F1015" s="178"/>
      <c r="G1015" s="68"/>
      <c r="H1015" s="180"/>
      <c r="I1015" s="68"/>
      <c r="J1015" s="68"/>
      <c r="K1015" s="68"/>
      <c r="L1015" s="200"/>
      <c r="M1015" s="68"/>
      <c r="N1015" s="200"/>
      <c r="O1015" s="68"/>
      <c r="P1015" s="68"/>
      <c r="Q1015" s="68"/>
      <c r="R1015" s="68"/>
      <c r="AMI1015" s="1"/>
      <c r="AMJ1015" s="1"/>
    </row>
    <row r="1016" s="142" customFormat="true" ht="13.8" hidden="false" customHeight="false" outlineLevel="0" collapsed="false">
      <c r="A1016" s="95"/>
      <c r="C1016" s="102"/>
      <c r="D1016" s="102"/>
      <c r="E1016" s="103"/>
      <c r="F1016" s="178"/>
      <c r="G1016" s="68"/>
      <c r="H1016" s="180"/>
      <c r="I1016" s="68"/>
      <c r="J1016" s="68"/>
      <c r="K1016" s="68"/>
      <c r="L1016" s="200"/>
      <c r="M1016" s="68"/>
      <c r="N1016" s="200"/>
      <c r="O1016" s="68"/>
      <c r="P1016" s="68"/>
      <c r="Q1016" s="68"/>
      <c r="R1016" s="68"/>
      <c r="AMI1016" s="1"/>
      <c r="AMJ1016" s="1"/>
    </row>
    <row r="1017" s="142" customFormat="true" ht="13.8" hidden="false" customHeight="false" outlineLevel="0" collapsed="false">
      <c r="A1017" s="95"/>
      <c r="C1017" s="102"/>
      <c r="D1017" s="102"/>
      <c r="E1017" s="103"/>
      <c r="F1017" s="178"/>
      <c r="G1017" s="68"/>
      <c r="H1017" s="180"/>
      <c r="I1017" s="68"/>
      <c r="J1017" s="68"/>
      <c r="K1017" s="68"/>
      <c r="L1017" s="200"/>
      <c r="M1017" s="68"/>
      <c r="N1017" s="200"/>
      <c r="O1017" s="68"/>
      <c r="P1017" s="68"/>
      <c r="Q1017" s="68"/>
      <c r="R1017" s="68"/>
      <c r="AMI1017" s="1"/>
      <c r="AMJ1017" s="1"/>
    </row>
    <row r="1018" s="142" customFormat="true" ht="13.8" hidden="false" customHeight="false" outlineLevel="0" collapsed="false">
      <c r="A1018" s="95"/>
      <c r="C1018" s="102"/>
      <c r="D1018" s="102"/>
      <c r="E1018" s="103"/>
      <c r="F1018" s="178"/>
      <c r="G1018" s="68"/>
      <c r="H1018" s="180"/>
      <c r="I1018" s="68"/>
      <c r="J1018" s="68"/>
      <c r="K1018" s="68"/>
      <c r="L1018" s="200"/>
      <c r="M1018" s="68"/>
      <c r="N1018" s="200"/>
      <c r="O1018" s="68"/>
      <c r="P1018" s="68"/>
      <c r="Q1018" s="68"/>
      <c r="R1018" s="68"/>
      <c r="AMI1018" s="1"/>
      <c r="AMJ1018" s="1"/>
    </row>
    <row r="1019" s="142" customFormat="true" ht="13.8" hidden="false" customHeight="false" outlineLevel="0" collapsed="false">
      <c r="A1019" s="95"/>
      <c r="C1019" s="102"/>
      <c r="D1019" s="102"/>
      <c r="E1019" s="103"/>
      <c r="F1019" s="178"/>
      <c r="G1019" s="68"/>
      <c r="H1019" s="180"/>
      <c r="I1019" s="68"/>
      <c r="J1019" s="68"/>
      <c r="K1019" s="68"/>
      <c r="L1019" s="200"/>
      <c r="M1019" s="68"/>
      <c r="N1019" s="200"/>
      <c r="O1019" s="68"/>
      <c r="P1019" s="68"/>
      <c r="Q1019" s="68"/>
      <c r="R1019" s="68"/>
      <c r="AMI1019" s="1"/>
      <c r="AMJ1019" s="1"/>
    </row>
    <row r="1020" s="142" customFormat="true" ht="13.8" hidden="false" customHeight="false" outlineLevel="0" collapsed="false">
      <c r="A1020" s="95"/>
      <c r="C1020" s="102"/>
      <c r="D1020" s="102"/>
      <c r="E1020" s="103"/>
      <c r="F1020" s="178"/>
      <c r="G1020" s="68"/>
      <c r="H1020" s="180"/>
      <c r="I1020" s="68"/>
      <c r="J1020" s="68"/>
      <c r="K1020" s="68"/>
      <c r="L1020" s="200"/>
      <c r="M1020" s="68"/>
      <c r="N1020" s="200"/>
      <c r="O1020" s="68"/>
      <c r="P1020" s="68"/>
      <c r="Q1020" s="68"/>
      <c r="R1020" s="68"/>
      <c r="AMI1020" s="1"/>
      <c r="AMJ1020" s="1"/>
    </row>
    <row r="1021" s="142" customFormat="true" ht="13.8" hidden="false" customHeight="false" outlineLevel="0" collapsed="false">
      <c r="A1021" s="95"/>
      <c r="C1021" s="102"/>
      <c r="D1021" s="102"/>
      <c r="E1021" s="103"/>
      <c r="F1021" s="178"/>
      <c r="G1021" s="68"/>
      <c r="H1021" s="180"/>
      <c r="I1021" s="68"/>
      <c r="J1021" s="68"/>
      <c r="K1021" s="68"/>
      <c r="L1021" s="200"/>
      <c r="M1021" s="68"/>
      <c r="N1021" s="200"/>
      <c r="O1021" s="68"/>
      <c r="P1021" s="68"/>
      <c r="Q1021" s="68"/>
      <c r="R1021" s="68"/>
      <c r="AMI1021" s="1"/>
      <c r="AMJ1021" s="1"/>
    </row>
    <row r="1022" s="142" customFormat="true" ht="13.8" hidden="false" customHeight="false" outlineLevel="0" collapsed="false">
      <c r="A1022" s="95"/>
      <c r="C1022" s="102"/>
      <c r="D1022" s="102"/>
      <c r="E1022" s="103"/>
      <c r="F1022" s="178"/>
      <c r="G1022" s="68"/>
      <c r="H1022" s="180"/>
      <c r="I1022" s="68"/>
      <c r="J1022" s="68"/>
      <c r="K1022" s="68"/>
      <c r="L1022" s="200"/>
      <c r="M1022" s="68"/>
      <c r="N1022" s="200"/>
      <c r="O1022" s="68"/>
      <c r="P1022" s="68"/>
      <c r="Q1022" s="68"/>
      <c r="R1022" s="68"/>
      <c r="AMI1022" s="1"/>
      <c r="AMJ1022" s="1"/>
    </row>
    <row r="1023" s="142" customFormat="true" ht="13.8" hidden="false" customHeight="false" outlineLevel="0" collapsed="false">
      <c r="A1023" s="95"/>
      <c r="C1023" s="102"/>
      <c r="D1023" s="102"/>
      <c r="E1023" s="103"/>
      <c r="F1023" s="178"/>
      <c r="G1023" s="68"/>
      <c r="H1023" s="180"/>
      <c r="I1023" s="68"/>
      <c r="J1023" s="68"/>
      <c r="K1023" s="68"/>
      <c r="L1023" s="200"/>
      <c r="M1023" s="68"/>
      <c r="N1023" s="200"/>
      <c r="O1023" s="68"/>
      <c r="P1023" s="68"/>
      <c r="Q1023" s="68"/>
      <c r="R1023" s="68"/>
      <c r="AMI1023" s="1"/>
      <c r="AMJ1023" s="1"/>
    </row>
    <row r="1024" s="142" customFormat="true" ht="13.8" hidden="false" customHeight="false" outlineLevel="0" collapsed="false">
      <c r="A1024" s="95"/>
      <c r="C1024" s="102"/>
      <c r="D1024" s="102"/>
      <c r="E1024" s="103"/>
      <c r="F1024" s="178"/>
      <c r="G1024" s="68"/>
      <c r="H1024" s="180"/>
      <c r="I1024" s="68"/>
      <c r="J1024" s="68"/>
      <c r="K1024" s="68"/>
      <c r="L1024" s="200"/>
      <c r="M1024" s="68"/>
      <c r="N1024" s="200"/>
      <c r="O1024" s="68"/>
      <c r="P1024" s="68"/>
      <c r="Q1024" s="68"/>
      <c r="R1024" s="68"/>
      <c r="AMI1024" s="1"/>
      <c r="AMJ1024" s="1"/>
    </row>
    <row r="1025" s="142" customFormat="true" ht="13.8" hidden="false" customHeight="false" outlineLevel="0" collapsed="false">
      <c r="A1025" s="95"/>
      <c r="C1025" s="102"/>
      <c r="D1025" s="102"/>
      <c r="E1025" s="103"/>
      <c r="F1025" s="178"/>
      <c r="G1025" s="68"/>
      <c r="H1025" s="180"/>
      <c r="I1025" s="68"/>
      <c r="J1025" s="68"/>
      <c r="K1025" s="68"/>
      <c r="L1025" s="200"/>
      <c r="M1025" s="68"/>
      <c r="N1025" s="200"/>
      <c r="O1025" s="68"/>
      <c r="P1025" s="68"/>
      <c r="Q1025" s="68"/>
      <c r="R1025" s="68"/>
      <c r="AMI1025" s="1"/>
      <c r="AMJ1025" s="1"/>
    </row>
    <row r="1026" s="142" customFormat="true" ht="13.8" hidden="false" customHeight="false" outlineLevel="0" collapsed="false">
      <c r="A1026" s="95"/>
      <c r="C1026" s="102"/>
      <c r="D1026" s="102"/>
      <c r="E1026" s="103"/>
      <c r="F1026" s="178"/>
      <c r="G1026" s="68"/>
      <c r="H1026" s="180"/>
      <c r="I1026" s="68"/>
      <c r="J1026" s="68"/>
      <c r="K1026" s="68"/>
      <c r="L1026" s="200"/>
      <c r="M1026" s="68"/>
      <c r="N1026" s="200"/>
      <c r="O1026" s="68"/>
      <c r="P1026" s="68"/>
      <c r="Q1026" s="68"/>
      <c r="R1026" s="68"/>
      <c r="AMI1026" s="1"/>
      <c r="AMJ1026" s="1"/>
    </row>
    <row r="1027" s="142" customFormat="true" ht="13.8" hidden="false" customHeight="false" outlineLevel="0" collapsed="false">
      <c r="A1027" s="95"/>
      <c r="C1027" s="102"/>
      <c r="D1027" s="102"/>
      <c r="E1027" s="103"/>
      <c r="F1027" s="178"/>
      <c r="G1027" s="68"/>
      <c r="H1027" s="180"/>
      <c r="I1027" s="68"/>
      <c r="J1027" s="68"/>
      <c r="K1027" s="68"/>
      <c r="L1027" s="200"/>
      <c r="M1027" s="68"/>
      <c r="N1027" s="200"/>
      <c r="O1027" s="68"/>
      <c r="P1027" s="68"/>
      <c r="Q1027" s="68"/>
      <c r="R1027" s="68"/>
      <c r="AMI1027" s="1"/>
      <c r="AMJ1027" s="1"/>
    </row>
    <row r="1028" s="142" customFormat="true" ht="13.8" hidden="false" customHeight="false" outlineLevel="0" collapsed="false">
      <c r="A1028" s="95"/>
      <c r="C1028" s="102"/>
      <c r="D1028" s="102"/>
      <c r="E1028" s="103"/>
      <c r="F1028" s="178"/>
      <c r="G1028" s="68"/>
      <c r="H1028" s="180"/>
      <c r="I1028" s="68"/>
      <c r="J1028" s="68"/>
      <c r="K1028" s="68"/>
      <c r="L1028" s="200"/>
      <c r="M1028" s="68"/>
      <c r="N1028" s="200"/>
      <c r="O1028" s="68"/>
      <c r="P1028" s="68"/>
      <c r="Q1028" s="68"/>
      <c r="R1028" s="68"/>
      <c r="AMI1028" s="1"/>
      <c r="AMJ1028" s="1"/>
    </row>
    <row r="1029" s="142" customFormat="true" ht="13.8" hidden="false" customHeight="false" outlineLevel="0" collapsed="false">
      <c r="A1029" s="95"/>
      <c r="C1029" s="102"/>
      <c r="D1029" s="102"/>
      <c r="E1029" s="103"/>
      <c r="F1029" s="178"/>
      <c r="G1029" s="68"/>
      <c r="H1029" s="180"/>
      <c r="I1029" s="68"/>
      <c r="J1029" s="68"/>
      <c r="K1029" s="68"/>
      <c r="L1029" s="200"/>
      <c r="M1029" s="68"/>
      <c r="N1029" s="200"/>
      <c r="O1029" s="68"/>
      <c r="P1029" s="68"/>
      <c r="Q1029" s="68"/>
      <c r="R1029" s="68"/>
      <c r="AMI1029" s="1"/>
      <c r="AMJ1029" s="1"/>
    </row>
    <row r="1030" s="142" customFormat="true" ht="13.8" hidden="false" customHeight="false" outlineLevel="0" collapsed="false">
      <c r="A1030" s="95"/>
      <c r="C1030" s="102"/>
      <c r="D1030" s="102"/>
      <c r="E1030" s="103"/>
      <c r="F1030" s="178"/>
      <c r="G1030" s="68"/>
      <c r="H1030" s="180"/>
      <c r="I1030" s="68"/>
      <c r="J1030" s="68"/>
      <c r="K1030" s="68"/>
      <c r="L1030" s="200"/>
      <c r="M1030" s="68"/>
      <c r="N1030" s="200"/>
      <c r="O1030" s="68"/>
      <c r="P1030" s="68"/>
      <c r="Q1030" s="68"/>
      <c r="R1030" s="68"/>
      <c r="AMI1030" s="1"/>
      <c r="AMJ1030" s="1"/>
    </row>
    <row r="1031" s="142" customFormat="true" ht="13.8" hidden="false" customHeight="false" outlineLevel="0" collapsed="false">
      <c r="A1031" s="95"/>
      <c r="C1031" s="102"/>
      <c r="D1031" s="102"/>
      <c r="E1031" s="103"/>
      <c r="F1031" s="178"/>
      <c r="G1031" s="68"/>
      <c r="H1031" s="180"/>
      <c r="I1031" s="68"/>
      <c r="J1031" s="68"/>
      <c r="K1031" s="68"/>
      <c r="L1031" s="200"/>
      <c r="M1031" s="68"/>
      <c r="N1031" s="200"/>
      <c r="O1031" s="68"/>
      <c r="P1031" s="68"/>
      <c r="Q1031" s="68"/>
      <c r="R1031" s="68"/>
      <c r="AMI1031" s="1"/>
      <c r="AMJ1031" s="1"/>
    </row>
    <row r="1032" s="142" customFormat="true" ht="13.8" hidden="false" customHeight="false" outlineLevel="0" collapsed="false">
      <c r="A1032" s="95"/>
      <c r="C1032" s="102"/>
      <c r="D1032" s="102"/>
      <c r="E1032" s="103"/>
      <c r="F1032" s="178"/>
      <c r="G1032" s="68"/>
      <c r="H1032" s="180"/>
      <c r="I1032" s="68"/>
      <c r="J1032" s="68"/>
      <c r="K1032" s="68"/>
      <c r="L1032" s="200"/>
      <c r="M1032" s="68"/>
      <c r="N1032" s="200"/>
      <c r="O1032" s="68"/>
      <c r="P1032" s="68"/>
      <c r="Q1032" s="68"/>
      <c r="R1032" s="68"/>
      <c r="AMI1032" s="1"/>
      <c r="AMJ1032" s="1"/>
    </row>
    <row r="1033" s="142" customFormat="true" ht="13.8" hidden="false" customHeight="false" outlineLevel="0" collapsed="false">
      <c r="A1033" s="95"/>
      <c r="C1033" s="102"/>
      <c r="D1033" s="102"/>
      <c r="E1033" s="103"/>
      <c r="F1033" s="178"/>
      <c r="G1033" s="68"/>
      <c r="H1033" s="180"/>
      <c r="I1033" s="68"/>
      <c r="J1033" s="68"/>
      <c r="K1033" s="68"/>
      <c r="L1033" s="200"/>
      <c r="M1033" s="68"/>
      <c r="N1033" s="200"/>
      <c r="O1033" s="68"/>
      <c r="P1033" s="68"/>
      <c r="Q1033" s="68"/>
      <c r="R1033" s="68"/>
      <c r="AMI1033" s="1"/>
      <c r="AMJ1033" s="1"/>
    </row>
    <row r="1034" s="142" customFormat="true" ht="13.8" hidden="false" customHeight="false" outlineLevel="0" collapsed="false">
      <c r="A1034" s="95"/>
      <c r="C1034" s="102"/>
      <c r="D1034" s="102"/>
      <c r="E1034" s="103"/>
      <c r="F1034" s="178"/>
      <c r="G1034" s="68"/>
      <c r="H1034" s="180"/>
      <c r="I1034" s="68"/>
      <c r="J1034" s="68"/>
      <c r="K1034" s="68"/>
      <c r="L1034" s="200"/>
      <c r="M1034" s="68"/>
      <c r="N1034" s="200"/>
      <c r="O1034" s="68"/>
      <c r="P1034" s="68"/>
      <c r="Q1034" s="68"/>
      <c r="R1034" s="68"/>
      <c r="AMI1034" s="1"/>
      <c r="AMJ1034" s="1"/>
    </row>
    <row r="1035" s="142" customFormat="true" ht="13.8" hidden="false" customHeight="false" outlineLevel="0" collapsed="false">
      <c r="A1035" s="95"/>
      <c r="C1035" s="102"/>
      <c r="D1035" s="102"/>
      <c r="E1035" s="103"/>
      <c r="F1035" s="178"/>
      <c r="G1035" s="68"/>
      <c r="H1035" s="180"/>
      <c r="I1035" s="68"/>
      <c r="J1035" s="68"/>
      <c r="K1035" s="68"/>
      <c r="L1035" s="200"/>
      <c r="M1035" s="68"/>
      <c r="N1035" s="200"/>
      <c r="O1035" s="68"/>
      <c r="P1035" s="68"/>
      <c r="Q1035" s="68"/>
      <c r="R1035" s="68"/>
      <c r="AMI1035" s="1"/>
      <c r="AMJ1035" s="1"/>
    </row>
    <row r="1036" s="142" customFormat="true" ht="13.8" hidden="false" customHeight="false" outlineLevel="0" collapsed="false">
      <c r="A1036" s="95"/>
      <c r="C1036" s="102"/>
      <c r="D1036" s="102"/>
      <c r="E1036" s="103"/>
      <c r="F1036" s="178"/>
      <c r="G1036" s="68"/>
      <c r="H1036" s="180"/>
      <c r="I1036" s="68"/>
      <c r="J1036" s="68"/>
      <c r="K1036" s="68"/>
      <c r="L1036" s="200"/>
      <c r="M1036" s="68"/>
      <c r="N1036" s="200"/>
      <c r="O1036" s="68"/>
      <c r="P1036" s="68"/>
      <c r="Q1036" s="68"/>
      <c r="R1036" s="68"/>
      <c r="AMI1036" s="1"/>
      <c r="AMJ1036" s="1"/>
    </row>
    <row r="1037" s="142" customFormat="true" ht="13.8" hidden="false" customHeight="false" outlineLevel="0" collapsed="false">
      <c r="A1037" s="95"/>
      <c r="C1037" s="102"/>
      <c r="D1037" s="102"/>
      <c r="E1037" s="103"/>
      <c r="F1037" s="178"/>
      <c r="G1037" s="68"/>
      <c r="H1037" s="180"/>
      <c r="I1037" s="68"/>
      <c r="J1037" s="68"/>
      <c r="K1037" s="68"/>
      <c r="L1037" s="200"/>
      <c r="M1037" s="68"/>
      <c r="N1037" s="200"/>
      <c r="O1037" s="68"/>
      <c r="P1037" s="68"/>
      <c r="Q1037" s="68"/>
      <c r="R1037" s="68"/>
      <c r="AMI1037" s="1"/>
      <c r="AMJ1037" s="1"/>
    </row>
    <row r="1038" s="142" customFormat="true" ht="13.8" hidden="false" customHeight="false" outlineLevel="0" collapsed="false">
      <c r="A1038" s="95"/>
      <c r="C1038" s="102"/>
      <c r="D1038" s="102"/>
      <c r="E1038" s="103"/>
      <c r="F1038" s="178"/>
      <c r="G1038" s="68"/>
      <c r="H1038" s="180"/>
      <c r="I1038" s="68"/>
      <c r="J1038" s="68"/>
      <c r="K1038" s="68"/>
      <c r="L1038" s="200"/>
      <c r="M1038" s="68"/>
      <c r="N1038" s="200"/>
      <c r="O1038" s="68"/>
      <c r="P1038" s="68"/>
      <c r="Q1038" s="68"/>
      <c r="R1038" s="68"/>
      <c r="AMI1038" s="1"/>
      <c r="AMJ1038" s="1"/>
    </row>
    <row r="1039" s="142" customFormat="true" ht="13.8" hidden="false" customHeight="false" outlineLevel="0" collapsed="false">
      <c r="A1039" s="95"/>
      <c r="C1039" s="102"/>
      <c r="D1039" s="102"/>
      <c r="E1039" s="103"/>
      <c r="F1039" s="178"/>
      <c r="G1039" s="68"/>
      <c r="H1039" s="180"/>
      <c r="I1039" s="68"/>
      <c r="J1039" s="68"/>
      <c r="K1039" s="68"/>
      <c r="L1039" s="200"/>
      <c r="M1039" s="68"/>
      <c r="N1039" s="200"/>
      <c r="O1039" s="68"/>
      <c r="P1039" s="68"/>
      <c r="Q1039" s="68"/>
      <c r="R1039" s="68"/>
      <c r="AMI1039" s="1"/>
      <c r="AMJ1039" s="1"/>
    </row>
    <row r="1040" s="142" customFormat="true" ht="13.8" hidden="false" customHeight="false" outlineLevel="0" collapsed="false">
      <c r="A1040" s="95"/>
      <c r="C1040" s="102"/>
      <c r="D1040" s="102"/>
      <c r="E1040" s="103"/>
      <c r="F1040" s="178"/>
      <c r="G1040" s="68"/>
      <c r="H1040" s="180"/>
      <c r="I1040" s="68"/>
      <c r="J1040" s="68"/>
      <c r="K1040" s="68"/>
      <c r="L1040" s="200"/>
      <c r="M1040" s="68"/>
      <c r="N1040" s="200"/>
      <c r="O1040" s="68"/>
      <c r="P1040" s="68"/>
      <c r="Q1040" s="68"/>
      <c r="R1040" s="68"/>
      <c r="AMI1040" s="1"/>
      <c r="AMJ1040" s="1"/>
    </row>
    <row r="1041" s="142" customFormat="true" ht="13.8" hidden="false" customHeight="false" outlineLevel="0" collapsed="false">
      <c r="A1041" s="95"/>
      <c r="C1041" s="102"/>
      <c r="D1041" s="102"/>
      <c r="E1041" s="103"/>
      <c r="F1041" s="178"/>
      <c r="G1041" s="68"/>
      <c r="H1041" s="180"/>
      <c r="I1041" s="68"/>
      <c r="J1041" s="68"/>
      <c r="K1041" s="68"/>
      <c r="L1041" s="200"/>
      <c r="M1041" s="68"/>
      <c r="N1041" s="200"/>
      <c r="O1041" s="68"/>
      <c r="P1041" s="68"/>
      <c r="Q1041" s="68"/>
      <c r="R1041" s="68"/>
      <c r="AMI1041" s="1"/>
      <c r="AMJ1041" s="1"/>
    </row>
    <row r="1042" s="142" customFormat="true" ht="13.8" hidden="false" customHeight="false" outlineLevel="0" collapsed="false">
      <c r="A1042" s="95"/>
      <c r="C1042" s="102"/>
      <c r="D1042" s="102"/>
      <c r="E1042" s="103"/>
      <c r="F1042" s="178"/>
      <c r="G1042" s="68"/>
      <c r="H1042" s="180"/>
      <c r="I1042" s="68"/>
      <c r="J1042" s="68"/>
      <c r="K1042" s="68"/>
      <c r="L1042" s="200"/>
      <c r="M1042" s="68"/>
      <c r="N1042" s="200"/>
      <c r="O1042" s="68"/>
      <c r="P1042" s="68"/>
      <c r="Q1042" s="68"/>
      <c r="R1042" s="68"/>
      <c r="AMI1042" s="1"/>
      <c r="AMJ1042" s="1"/>
    </row>
    <row r="1043" s="142" customFormat="true" ht="13.8" hidden="false" customHeight="false" outlineLevel="0" collapsed="false">
      <c r="A1043" s="95"/>
      <c r="C1043" s="102"/>
      <c r="D1043" s="102"/>
      <c r="E1043" s="103"/>
      <c r="F1043" s="178"/>
      <c r="G1043" s="68"/>
      <c r="H1043" s="180"/>
      <c r="I1043" s="68"/>
      <c r="J1043" s="68"/>
      <c r="K1043" s="68"/>
      <c r="L1043" s="200"/>
      <c r="M1043" s="68"/>
      <c r="N1043" s="200"/>
      <c r="O1043" s="68"/>
      <c r="P1043" s="68"/>
      <c r="Q1043" s="68"/>
      <c r="R1043" s="68"/>
      <c r="AMI1043" s="1"/>
      <c r="AMJ1043" s="1"/>
    </row>
    <row r="1044" s="142" customFormat="true" ht="13.8" hidden="false" customHeight="false" outlineLevel="0" collapsed="false">
      <c r="A1044" s="95"/>
      <c r="C1044" s="102"/>
      <c r="D1044" s="102"/>
      <c r="E1044" s="103"/>
      <c r="F1044" s="178"/>
      <c r="G1044" s="68"/>
      <c r="H1044" s="180"/>
      <c r="I1044" s="68"/>
      <c r="J1044" s="68"/>
      <c r="K1044" s="68"/>
      <c r="L1044" s="200"/>
      <c r="M1044" s="68"/>
      <c r="N1044" s="200"/>
      <c r="O1044" s="68"/>
      <c r="P1044" s="68"/>
      <c r="Q1044" s="68"/>
      <c r="R1044" s="68"/>
      <c r="AMI1044" s="1"/>
      <c r="AMJ1044" s="1"/>
    </row>
    <row r="1045" s="142" customFormat="true" ht="13.8" hidden="false" customHeight="false" outlineLevel="0" collapsed="false">
      <c r="A1045" s="95"/>
      <c r="C1045" s="102"/>
      <c r="D1045" s="102"/>
      <c r="E1045" s="103"/>
      <c r="F1045" s="178"/>
      <c r="G1045" s="68"/>
      <c r="H1045" s="180"/>
      <c r="I1045" s="68"/>
      <c r="J1045" s="68"/>
      <c r="K1045" s="68"/>
      <c r="L1045" s="200"/>
      <c r="M1045" s="68"/>
      <c r="N1045" s="200"/>
      <c r="O1045" s="68"/>
      <c r="P1045" s="68"/>
      <c r="Q1045" s="68"/>
      <c r="R1045" s="68"/>
      <c r="AMI1045" s="1"/>
      <c r="AMJ1045" s="1"/>
    </row>
    <row r="1046" s="142" customFormat="true" ht="13.8" hidden="false" customHeight="false" outlineLevel="0" collapsed="false">
      <c r="A1046" s="95"/>
      <c r="C1046" s="102"/>
      <c r="D1046" s="102"/>
      <c r="E1046" s="103"/>
      <c r="F1046" s="178"/>
      <c r="G1046" s="68"/>
      <c r="H1046" s="180"/>
      <c r="I1046" s="68"/>
      <c r="J1046" s="68"/>
      <c r="K1046" s="68"/>
      <c r="L1046" s="200"/>
      <c r="M1046" s="68"/>
      <c r="N1046" s="200"/>
      <c r="O1046" s="68"/>
      <c r="P1046" s="68"/>
      <c r="Q1046" s="68"/>
      <c r="R1046" s="68"/>
      <c r="AMI1046" s="1"/>
      <c r="AMJ1046" s="1"/>
    </row>
    <row r="1047" s="142" customFormat="true" ht="13.8" hidden="false" customHeight="false" outlineLevel="0" collapsed="false">
      <c r="A1047" s="95"/>
      <c r="C1047" s="102"/>
      <c r="D1047" s="102"/>
      <c r="E1047" s="103"/>
      <c r="F1047" s="178"/>
      <c r="G1047" s="68"/>
      <c r="H1047" s="180"/>
      <c r="I1047" s="68"/>
      <c r="J1047" s="68"/>
      <c r="K1047" s="68"/>
      <c r="L1047" s="200"/>
      <c r="M1047" s="68"/>
      <c r="N1047" s="200"/>
      <c r="O1047" s="68"/>
      <c r="P1047" s="68"/>
      <c r="Q1047" s="68"/>
      <c r="R1047" s="68"/>
      <c r="AMI1047" s="1"/>
      <c r="AMJ1047" s="1"/>
    </row>
    <row r="1048" s="142" customFormat="true" ht="13.8" hidden="false" customHeight="false" outlineLevel="0" collapsed="false">
      <c r="A1048" s="95"/>
      <c r="C1048" s="102"/>
      <c r="D1048" s="102"/>
      <c r="E1048" s="103"/>
      <c r="F1048" s="178"/>
      <c r="G1048" s="68"/>
      <c r="H1048" s="180"/>
      <c r="I1048" s="68"/>
      <c r="J1048" s="68"/>
      <c r="K1048" s="68"/>
      <c r="L1048" s="200"/>
      <c r="M1048" s="68"/>
      <c r="N1048" s="200"/>
      <c r="O1048" s="68"/>
      <c r="P1048" s="68"/>
      <c r="Q1048" s="68"/>
      <c r="R1048" s="68"/>
      <c r="AMI1048" s="1"/>
      <c r="AMJ1048" s="1"/>
    </row>
    <row r="1049" s="142" customFormat="true" ht="13.8" hidden="false" customHeight="false" outlineLevel="0" collapsed="false">
      <c r="A1049" s="95"/>
      <c r="C1049" s="102"/>
      <c r="D1049" s="102"/>
      <c r="E1049" s="103"/>
      <c r="F1049" s="178"/>
      <c r="G1049" s="68"/>
      <c r="H1049" s="180"/>
      <c r="I1049" s="68"/>
      <c r="J1049" s="68"/>
      <c r="K1049" s="68"/>
      <c r="L1049" s="200"/>
      <c r="M1049" s="68"/>
      <c r="N1049" s="200"/>
      <c r="O1049" s="68"/>
      <c r="P1049" s="68"/>
      <c r="Q1049" s="68"/>
      <c r="R1049" s="68"/>
      <c r="AMI1049" s="1"/>
      <c r="AMJ1049" s="1"/>
    </row>
    <row r="1050" s="142" customFormat="true" ht="13.8" hidden="false" customHeight="false" outlineLevel="0" collapsed="false">
      <c r="A1050" s="95"/>
      <c r="C1050" s="102"/>
      <c r="D1050" s="102"/>
      <c r="E1050" s="103"/>
      <c r="F1050" s="178"/>
      <c r="G1050" s="68"/>
      <c r="H1050" s="180"/>
      <c r="I1050" s="68"/>
      <c r="J1050" s="68"/>
      <c r="K1050" s="68"/>
      <c r="L1050" s="200"/>
      <c r="M1050" s="68"/>
      <c r="N1050" s="200"/>
      <c r="O1050" s="68"/>
      <c r="P1050" s="68"/>
      <c r="Q1050" s="68"/>
      <c r="R1050" s="68"/>
      <c r="AMI1050" s="1"/>
      <c r="AMJ1050" s="1"/>
    </row>
    <row r="1051" s="142" customFormat="true" ht="13.8" hidden="false" customHeight="false" outlineLevel="0" collapsed="false">
      <c r="A1051" s="95"/>
      <c r="C1051" s="102"/>
      <c r="D1051" s="102"/>
      <c r="E1051" s="103"/>
      <c r="F1051" s="178"/>
      <c r="G1051" s="68"/>
      <c r="H1051" s="180"/>
      <c r="I1051" s="68"/>
      <c r="J1051" s="68"/>
      <c r="K1051" s="68"/>
      <c r="L1051" s="200"/>
      <c r="M1051" s="68"/>
      <c r="N1051" s="200"/>
      <c r="O1051" s="68"/>
      <c r="P1051" s="68"/>
      <c r="Q1051" s="68"/>
      <c r="R1051" s="68"/>
      <c r="AMI1051" s="1"/>
      <c r="AMJ1051" s="1"/>
    </row>
    <row r="1052" s="142" customFormat="true" ht="13.8" hidden="false" customHeight="false" outlineLevel="0" collapsed="false">
      <c r="A1052" s="95"/>
      <c r="C1052" s="102"/>
      <c r="D1052" s="102"/>
      <c r="E1052" s="103"/>
      <c r="F1052" s="178"/>
      <c r="G1052" s="68"/>
      <c r="H1052" s="180"/>
      <c r="I1052" s="68"/>
      <c r="J1052" s="68"/>
      <c r="K1052" s="68"/>
      <c r="L1052" s="200"/>
      <c r="M1052" s="68"/>
      <c r="N1052" s="200"/>
      <c r="O1052" s="68"/>
      <c r="P1052" s="68"/>
      <c r="Q1052" s="68"/>
      <c r="R1052" s="68"/>
      <c r="AMI1052" s="1"/>
      <c r="AMJ1052" s="1"/>
    </row>
  </sheetData>
  <printOptions headings="false" gridLines="false" gridLinesSet="true" horizontalCentered="false" verticalCentered="false"/>
  <pageMargins left="0.708333333333333" right="0.118055555555556" top="0.833333333333333" bottom="0.516666666666667" header="0.315277777777778"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&amp;L&amp;"Arial,Italic"Strojarske instalacije
DALMATI d.o.o.&amp;R&amp;P/&amp;N</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0EE90"/>
    <pageSetUpPr fitToPage="true"/>
  </sheetPr>
  <dimension ref="A1:AMJ1065"/>
  <sheetViews>
    <sheetView showFormulas="false" showGridLines="true" showRowColHeaders="true" showZeros="false" rightToLeft="false" tabSelected="false" showOutlineSymbols="true" defaultGridColor="true" view="pageBreakPreview" topLeftCell="A51" colorId="64" zoomScale="65" zoomScaleNormal="100" zoomScalePageLayoutView="65" workbookViewId="0">
      <selection pane="topLeft" activeCell="E5" activeCellId="0" sqref="E5"/>
    </sheetView>
  </sheetViews>
  <sheetFormatPr defaultColWidth="11.640625" defaultRowHeight="13.8" zeroHeight="false" outlineLevelRow="0" outlineLevelCol="0"/>
  <cols>
    <col collapsed="false" customWidth="true" hidden="false" outlineLevel="0" max="1" min="1" style="248" width="6.34"/>
    <col collapsed="false" customWidth="true" hidden="false" outlineLevel="0" max="2" min="2" style="249" width="41.3"/>
    <col collapsed="false" customWidth="true" hidden="false" outlineLevel="0" max="3" min="3" style="250" width="9.07"/>
    <col collapsed="false" customWidth="true" hidden="false" outlineLevel="0" max="4" min="4" style="250" width="7.79"/>
    <col collapsed="false" customWidth="true" hidden="false" outlineLevel="0" max="5" min="5" style="251" width="9.72"/>
    <col collapsed="false" customWidth="true" hidden="false" outlineLevel="0" max="6" min="6" style="252" width="15.52"/>
    <col collapsed="false" customWidth="false" hidden="false" outlineLevel="0" max="1020" min="7" style="253" width="11.64"/>
    <col collapsed="false" customWidth="false" hidden="false" outlineLevel="0" max="1024" min="1021" style="1" width="11.64"/>
  </cols>
  <sheetData>
    <row r="1" customFormat="false" ht="13.8" hidden="false" customHeight="false" outlineLevel="0" collapsed="false">
      <c r="A1" s="27" t="s">
        <v>425</v>
      </c>
      <c r="B1" s="254" t="s">
        <v>426</v>
      </c>
      <c r="C1" s="254"/>
      <c r="D1" s="254"/>
      <c r="E1" s="255"/>
      <c r="F1" s="255"/>
    </row>
    <row r="2" customFormat="false" ht="13.8" hidden="false" customHeight="false" outlineLevel="0" collapsed="false">
      <c r="A2" s="256"/>
      <c r="B2" s="257"/>
      <c r="C2" s="258"/>
      <c r="D2" s="259"/>
      <c r="E2" s="260"/>
      <c r="F2" s="260"/>
    </row>
    <row r="3" customFormat="false" ht="26.9" hidden="false" customHeight="false" outlineLevel="0" collapsed="false">
      <c r="A3" s="261" t="s">
        <v>427</v>
      </c>
      <c r="B3" s="262" t="s">
        <v>18</v>
      </c>
      <c r="C3" s="263" t="s">
        <v>428</v>
      </c>
      <c r="D3" s="263" t="s">
        <v>20</v>
      </c>
      <c r="E3" s="37" t="s">
        <v>21</v>
      </c>
      <c r="F3" s="38" t="s">
        <v>22</v>
      </c>
    </row>
    <row r="4" customFormat="false" ht="13.8" hidden="false" customHeight="false" outlineLevel="0" collapsed="false">
      <c r="A4" s="264"/>
      <c r="B4" s="265"/>
      <c r="C4" s="266"/>
      <c r="D4" s="266"/>
      <c r="E4" s="267"/>
      <c r="F4" s="268"/>
    </row>
    <row r="5" customFormat="false" ht="27" hidden="false" customHeight="false" outlineLevel="0" collapsed="false">
      <c r="A5" s="166" t="s">
        <v>429</v>
      </c>
      <c r="B5" s="269" t="s">
        <v>430</v>
      </c>
      <c r="C5" s="190"/>
      <c r="D5" s="190"/>
      <c r="E5" s="124"/>
      <c r="F5" s="224"/>
    </row>
    <row r="6" customFormat="false" ht="14.5" hidden="false" customHeight="false" outlineLevel="0" collapsed="false">
      <c r="A6" s="270"/>
      <c r="B6" s="271" t="s">
        <v>431</v>
      </c>
      <c r="C6" s="51" t="s">
        <v>88</v>
      </c>
      <c r="D6" s="51" t="n">
        <v>3</v>
      </c>
      <c r="E6" s="52"/>
      <c r="F6" s="53" t="n">
        <f aca="false">E6*D6</f>
        <v>0</v>
      </c>
    </row>
    <row r="7" customFormat="false" ht="13.8" hidden="false" customHeight="false" outlineLevel="0" collapsed="false">
      <c r="A7" s="272"/>
      <c r="B7" s="273"/>
      <c r="C7" s="51"/>
      <c r="D7" s="51"/>
      <c r="E7" s="52"/>
      <c r="F7" s="53"/>
    </row>
    <row r="8" customFormat="false" ht="27" hidden="false" customHeight="false" outlineLevel="0" collapsed="false">
      <c r="A8" s="189" t="s">
        <v>432</v>
      </c>
      <c r="B8" s="273" t="s">
        <v>433</v>
      </c>
      <c r="C8" s="51"/>
      <c r="D8" s="51"/>
      <c r="E8" s="52"/>
      <c r="F8" s="53"/>
    </row>
    <row r="9" customFormat="false" ht="14.5" hidden="false" customHeight="false" outlineLevel="0" collapsed="false">
      <c r="A9" s="189"/>
      <c r="B9" s="220" t="s">
        <v>434</v>
      </c>
      <c r="C9" s="51" t="s">
        <v>39</v>
      </c>
      <c r="D9" s="51" t="n">
        <v>1</v>
      </c>
      <c r="E9" s="52"/>
      <c r="F9" s="53" t="n">
        <f aca="false">E9*D9</f>
        <v>0</v>
      </c>
    </row>
    <row r="10" customFormat="false" ht="13.8" hidden="false" customHeight="false" outlineLevel="0" collapsed="false">
      <c r="A10" s="272"/>
      <c r="B10" s="273"/>
      <c r="C10" s="51"/>
      <c r="D10" s="51"/>
      <c r="E10" s="52"/>
      <c r="F10" s="53"/>
    </row>
    <row r="11" customFormat="false" ht="77" hidden="false" customHeight="false" outlineLevel="0" collapsed="false">
      <c r="A11" s="272" t="s">
        <v>435</v>
      </c>
      <c r="B11" s="269" t="s">
        <v>436</v>
      </c>
      <c r="C11" s="51" t="s">
        <v>39</v>
      </c>
      <c r="D11" s="51" t="n">
        <v>1</v>
      </c>
      <c r="E11" s="52"/>
      <c r="F11" s="53" t="n">
        <f aca="false">E11*D11</f>
        <v>0</v>
      </c>
    </row>
    <row r="12" customFormat="false" ht="13.8" hidden="false" customHeight="false" outlineLevel="0" collapsed="false">
      <c r="A12" s="274"/>
      <c r="B12" s="275"/>
      <c r="C12" s="51"/>
      <c r="D12" s="51"/>
      <c r="E12" s="52"/>
      <c r="F12" s="53"/>
    </row>
    <row r="13" customFormat="false" ht="64.5" hidden="false" customHeight="false" outlineLevel="0" collapsed="false">
      <c r="A13" s="272" t="s">
        <v>437</v>
      </c>
      <c r="B13" s="273" t="s">
        <v>438</v>
      </c>
      <c r="C13" s="51" t="s">
        <v>88</v>
      </c>
      <c r="D13" s="51" t="n">
        <v>1</v>
      </c>
      <c r="E13" s="52"/>
      <c r="F13" s="53" t="n">
        <f aca="false">E13*D13</f>
        <v>0</v>
      </c>
    </row>
    <row r="14" customFormat="false" ht="13.8" hidden="false" customHeight="false" outlineLevel="0" collapsed="false">
      <c r="A14" s="274"/>
      <c r="B14" s="269"/>
      <c r="C14" s="51"/>
      <c r="D14" s="51"/>
      <c r="E14" s="52"/>
      <c r="F14" s="53"/>
    </row>
    <row r="15" customFormat="false" ht="27" hidden="false" customHeight="false" outlineLevel="0" collapsed="false">
      <c r="A15" s="272" t="s">
        <v>439</v>
      </c>
      <c r="B15" s="276" t="s">
        <v>440</v>
      </c>
      <c r="C15" s="51"/>
      <c r="D15" s="51"/>
      <c r="E15" s="52"/>
      <c r="F15" s="53"/>
    </row>
    <row r="16" customFormat="false" ht="14.5" hidden="false" customHeight="false" outlineLevel="0" collapsed="false">
      <c r="A16" s="272"/>
      <c r="B16" s="167" t="s">
        <v>441</v>
      </c>
      <c r="C16" s="51" t="s">
        <v>88</v>
      </c>
      <c r="D16" s="51" t="n">
        <v>1</v>
      </c>
      <c r="E16" s="52"/>
      <c r="F16" s="53" t="n">
        <f aca="false">E16*D16</f>
        <v>0</v>
      </c>
    </row>
    <row r="17" customFormat="false" ht="17.5" hidden="false" customHeight="true" outlineLevel="0" collapsed="false">
      <c r="A17" s="272"/>
      <c r="B17" s="167"/>
      <c r="C17" s="51"/>
      <c r="D17" s="51"/>
      <c r="E17" s="52"/>
      <c r="F17" s="53"/>
    </row>
    <row r="18" customFormat="false" ht="39.5" hidden="false" customHeight="false" outlineLevel="0" collapsed="false">
      <c r="A18" s="60" t="s">
        <v>442</v>
      </c>
      <c r="B18" s="101" t="s">
        <v>443</v>
      </c>
      <c r="C18" s="51" t="s">
        <v>88</v>
      </c>
      <c r="D18" s="51" t="n">
        <v>1</v>
      </c>
      <c r="E18" s="52"/>
      <c r="F18" s="53" t="n">
        <f aca="false">E18*D18</f>
        <v>0</v>
      </c>
    </row>
    <row r="19" customFormat="false" ht="13.8" hidden="false" customHeight="false" outlineLevel="0" collapsed="false">
      <c r="A19" s="60"/>
      <c r="B19" s="142"/>
      <c r="C19" s="51"/>
      <c r="D19" s="51"/>
      <c r="E19" s="52"/>
      <c r="F19" s="53"/>
    </row>
    <row r="20" s="277" customFormat="true" ht="39.5" hidden="false" customHeight="false" outlineLevel="0" collapsed="false">
      <c r="A20" s="189" t="s">
        <v>444</v>
      </c>
      <c r="B20" s="234" t="s">
        <v>304</v>
      </c>
      <c r="C20" s="51"/>
      <c r="D20" s="51"/>
      <c r="E20" s="52"/>
      <c r="F20" s="53"/>
      <c r="AMG20" s="1"/>
      <c r="AMH20" s="1"/>
      <c r="AMI20" s="1"/>
      <c r="AMJ20" s="1"/>
    </row>
    <row r="21" s="277" customFormat="true" ht="14.5" hidden="false" customHeight="false" outlineLevel="0" collapsed="false">
      <c r="A21" s="189"/>
      <c r="B21" s="278" t="s">
        <v>134</v>
      </c>
      <c r="C21" s="51" t="s">
        <v>88</v>
      </c>
      <c r="D21" s="51" t="n">
        <v>2</v>
      </c>
      <c r="E21" s="52"/>
      <c r="F21" s="53" t="n">
        <f aca="false">E21*D21</f>
        <v>0</v>
      </c>
      <c r="AMG21" s="1"/>
      <c r="AMH21" s="1"/>
      <c r="AMI21" s="1"/>
      <c r="AMJ21" s="1"/>
    </row>
    <row r="22" s="277" customFormat="true" ht="13.8" hidden="false" customHeight="false" outlineLevel="0" collapsed="false">
      <c r="A22" s="189"/>
      <c r="B22" s="279"/>
      <c r="C22" s="51"/>
      <c r="D22" s="51"/>
      <c r="E22" s="52"/>
      <c r="F22" s="53"/>
      <c r="AMG22" s="1"/>
      <c r="AMH22" s="1"/>
      <c r="AMI22" s="1"/>
      <c r="AMJ22" s="1"/>
    </row>
    <row r="23" s="277" customFormat="true" ht="39.5" hidden="false" customHeight="false" outlineLevel="0" collapsed="false">
      <c r="A23" s="189" t="s">
        <v>445</v>
      </c>
      <c r="B23" s="234" t="s">
        <v>306</v>
      </c>
      <c r="C23" s="51"/>
      <c r="D23" s="51"/>
      <c r="E23" s="52"/>
      <c r="F23" s="53"/>
      <c r="AMG23" s="1"/>
      <c r="AMH23" s="1"/>
      <c r="AMI23" s="1"/>
      <c r="AMJ23" s="1"/>
    </row>
    <row r="24" s="277" customFormat="true" ht="14.5" hidden="false" customHeight="false" outlineLevel="0" collapsed="false">
      <c r="A24" s="189"/>
      <c r="B24" s="278" t="s">
        <v>134</v>
      </c>
      <c r="C24" s="51" t="s">
        <v>88</v>
      </c>
      <c r="D24" s="51" t="n">
        <v>1</v>
      </c>
      <c r="E24" s="52"/>
      <c r="F24" s="53" t="n">
        <f aca="false">E24*D24</f>
        <v>0</v>
      </c>
      <c r="AMG24" s="1"/>
      <c r="AMH24" s="1"/>
      <c r="AMI24" s="1"/>
      <c r="AMJ24" s="1"/>
    </row>
    <row r="25" s="277" customFormat="true" ht="13.8" hidden="false" customHeight="false" outlineLevel="0" collapsed="false">
      <c r="A25" s="189"/>
      <c r="B25" s="279"/>
      <c r="C25" s="51"/>
      <c r="D25" s="51"/>
      <c r="E25" s="52"/>
      <c r="F25" s="53"/>
      <c r="AMG25" s="1"/>
      <c r="AMH25" s="1"/>
      <c r="AMI25" s="1"/>
      <c r="AMJ25" s="1"/>
    </row>
    <row r="26" customFormat="false" ht="64.5" hidden="false" customHeight="false" outlineLevel="0" collapsed="false">
      <c r="A26" s="272" t="s">
        <v>446</v>
      </c>
      <c r="B26" s="269" t="s">
        <v>447</v>
      </c>
      <c r="C26" s="51"/>
      <c r="D26" s="51"/>
      <c r="E26" s="52"/>
      <c r="F26" s="53"/>
    </row>
    <row r="27" customFormat="false" ht="13.8" hidden="false" customHeight="false" outlineLevel="0" collapsed="false">
      <c r="A27" s="272"/>
      <c r="B27" s="280" t="s">
        <v>448</v>
      </c>
      <c r="C27" s="51" t="s">
        <v>82</v>
      </c>
      <c r="D27" s="51" t="n">
        <v>30</v>
      </c>
      <c r="E27" s="52"/>
      <c r="F27" s="53" t="n">
        <f aca="false">E27*D27</f>
        <v>0</v>
      </c>
    </row>
    <row r="28" customFormat="false" ht="13.8" hidden="false" customHeight="false" outlineLevel="0" collapsed="false">
      <c r="A28" s="274"/>
      <c r="B28" s="167"/>
      <c r="C28" s="51"/>
      <c r="D28" s="51"/>
      <c r="E28" s="52"/>
      <c r="F28" s="53"/>
    </row>
    <row r="29" customFormat="false" ht="27" hidden="false" customHeight="false" outlineLevel="0" collapsed="false">
      <c r="A29" s="272" t="s">
        <v>449</v>
      </c>
      <c r="B29" s="269" t="s">
        <v>450</v>
      </c>
      <c r="C29" s="51" t="s">
        <v>451</v>
      </c>
      <c r="D29" s="51" t="n">
        <v>4</v>
      </c>
      <c r="E29" s="52"/>
      <c r="F29" s="53" t="n">
        <f aca="false">E29*D29</f>
        <v>0</v>
      </c>
    </row>
    <row r="30" customFormat="false" ht="13.8" hidden="false" customHeight="false" outlineLevel="0" collapsed="false">
      <c r="A30" s="274"/>
      <c r="B30" s="281"/>
      <c r="C30" s="51"/>
      <c r="D30" s="51"/>
      <c r="E30" s="52"/>
      <c r="F30" s="53"/>
    </row>
    <row r="31" customFormat="false" ht="27" hidden="false" customHeight="false" outlineLevel="0" collapsed="false">
      <c r="A31" s="272" t="s">
        <v>452</v>
      </c>
      <c r="B31" s="273" t="s">
        <v>453</v>
      </c>
      <c r="C31" s="51" t="s">
        <v>454</v>
      </c>
      <c r="D31" s="51" t="n">
        <v>50</v>
      </c>
      <c r="E31" s="52"/>
      <c r="F31" s="53" t="n">
        <f aca="false">E31*D31</f>
        <v>0</v>
      </c>
    </row>
    <row r="32" customFormat="false" ht="13.8" hidden="false" customHeight="false" outlineLevel="0" collapsed="false">
      <c r="A32" s="274"/>
      <c r="B32" s="273"/>
      <c r="C32" s="51"/>
      <c r="D32" s="51"/>
      <c r="E32" s="52"/>
      <c r="F32" s="53"/>
    </row>
    <row r="33" customFormat="false" ht="39.5" hidden="false" customHeight="false" outlineLevel="0" collapsed="false">
      <c r="A33" s="272" t="s">
        <v>455</v>
      </c>
      <c r="B33" s="273" t="s">
        <v>379</v>
      </c>
      <c r="C33" s="51" t="s">
        <v>160</v>
      </c>
      <c r="D33" s="51" t="n">
        <v>50</v>
      </c>
      <c r="E33" s="52"/>
      <c r="F33" s="53" t="n">
        <f aca="false">E33*D33</f>
        <v>0</v>
      </c>
    </row>
    <row r="34" customFormat="false" ht="13.8" hidden="false" customHeight="false" outlineLevel="0" collapsed="false">
      <c r="A34" s="274"/>
      <c r="B34" s="273"/>
      <c r="C34" s="51"/>
      <c r="D34" s="51"/>
      <c r="E34" s="52"/>
      <c r="F34" s="53"/>
    </row>
    <row r="35" customFormat="false" ht="52" hidden="false" customHeight="false" outlineLevel="0" collapsed="false">
      <c r="A35" s="272" t="s">
        <v>456</v>
      </c>
      <c r="B35" s="273" t="s">
        <v>163</v>
      </c>
      <c r="C35" s="51" t="s">
        <v>164</v>
      </c>
      <c r="D35" s="51" t="s">
        <v>165</v>
      </c>
      <c r="E35" s="52"/>
      <c r="F35" s="53" t="n">
        <f aca="false">D35*E35</f>
        <v>0</v>
      </c>
    </row>
    <row r="36" customFormat="false" ht="13.8" hidden="false" customHeight="false" outlineLevel="0" collapsed="false">
      <c r="A36" s="274"/>
      <c r="B36" s="273"/>
      <c r="C36" s="51"/>
      <c r="D36" s="51"/>
      <c r="E36" s="52"/>
      <c r="F36" s="53"/>
    </row>
    <row r="37" s="277" customFormat="true" ht="39.5" hidden="false" customHeight="false" outlineLevel="0" collapsed="false">
      <c r="A37" s="189" t="s">
        <v>457</v>
      </c>
      <c r="B37" s="234" t="s">
        <v>304</v>
      </c>
      <c r="C37" s="51"/>
      <c r="D37" s="51"/>
      <c r="E37" s="52"/>
      <c r="F37" s="53"/>
      <c r="AMG37" s="1"/>
      <c r="AMH37" s="1"/>
      <c r="AMI37" s="1"/>
      <c r="AMJ37" s="1"/>
    </row>
    <row r="38" s="277" customFormat="true" ht="14.5" hidden="false" customHeight="false" outlineLevel="0" collapsed="false">
      <c r="A38" s="189"/>
      <c r="B38" s="278" t="s">
        <v>134</v>
      </c>
      <c r="C38" s="51" t="s">
        <v>88</v>
      </c>
      <c r="D38" s="51" t="n">
        <v>2</v>
      </c>
      <c r="E38" s="52"/>
      <c r="F38" s="53" t="n">
        <f aca="false">E38*D38</f>
        <v>0</v>
      </c>
      <c r="AMG38" s="1"/>
      <c r="AMH38" s="1"/>
      <c r="AMI38" s="1"/>
      <c r="AMJ38" s="1"/>
    </row>
    <row r="39" s="277" customFormat="true" ht="13.8" hidden="false" customHeight="false" outlineLevel="0" collapsed="false">
      <c r="A39" s="189"/>
      <c r="B39" s="279"/>
      <c r="C39" s="51"/>
      <c r="D39" s="51"/>
      <c r="E39" s="52"/>
      <c r="F39" s="53"/>
      <c r="AMG39" s="1"/>
      <c r="AMH39" s="1"/>
      <c r="AMI39" s="1"/>
      <c r="AMJ39" s="1"/>
    </row>
    <row r="40" s="277" customFormat="true" ht="39.5" hidden="false" customHeight="false" outlineLevel="0" collapsed="false">
      <c r="A40" s="189" t="s">
        <v>458</v>
      </c>
      <c r="B40" s="234" t="s">
        <v>306</v>
      </c>
      <c r="C40" s="51"/>
      <c r="D40" s="51"/>
      <c r="E40" s="52"/>
      <c r="F40" s="53"/>
      <c r="AMG40" s="1"/>
      <c r="AMH40" s="1"/>
      <c r="AMI40" s="1"/>
      <c r="AMJ40" s="1"/>
    </row>
    <row r="41" s="277" customFormat="true" ht="14.5" hidden="false" customHeight="false" outlineLevel="0" collapsed="false">
      <c r="A41" s="189"/>
      <c r="B41" s="278" t="s">
        <v>134</v>
      </c>
      <c r="C41" s="51" t="s">
        <v>88</v>
      </c>
      <c r="D41" s="51" t="n">
        <v>1</v>
      </c>
      <c r="E41" s="52"/>
      <c r="F41" s="53" t="n">
        <f aca="false">E41*D41</f>
        <v>0</v>
      </c>
      <c r="AMG41" s="1"/>
      <c r="AMH41" s="1"/>
      <c r="AMI41" s="1"/>
      <c r="AMJ41" s="1"/>
    </row>
    <row r="42" s="277" customFormat="true" ht="13.8" hidden="false" customHeight="false" outlineLevel="0" collapsed="false">
      <c r="A42" s="189"/>
      <c r="B42" s="279"/>
      <c r="C42" s="51"/>
      <c r="D42" s="51"/>
      <c r="E42" s="52"/>
      <c r="F42" s="53"/>
      <c r="AMG42" s="1"/>
      <c r="AMH42" s="1"/>
      <c r="AMI42" s="1"/>
      <c r="AMJ42" s="1"/>
    </row>
    <row r="43" s="277" customFormat="true" ht="27" hidden="false" customHeight="false" outlineLevel="0" collapsed="false">
      <c r="A43" s="189" t="s">
        <v>459</v>
      </c>
      <c r="B43" s="234" t="s">
        <v>460</v>
      </c>
      <c r="C43" s="51" t="s">
        <v>88</v>
      </c>
      <c r="D43" s="51" t="n">
        <v>2</v>
      </c>
      <c r="E43" s="52"/>
      <c r="F43" s="53" t="n">
        <f aca="false">E43*D43</f>
        <v>0</v>
      </c>
      <c r="AMG43" s="1"/>
      <c r="AMH43" s="1"/>
      <c r="AMI43" s="1"/>
      <c r="AMJ43" s="1"/>
    </row>
    <row r="44" s="277" customFormat="true" ht="13.8" hidden="false" customHeight="false" outlineLevel="0" collapsed="false">
      <c r="A44" s="189"/>
      <c r="B44" s="279"/>
      <c r="C44" s="51"/>
      <c r="D44" s="51"/>
      <c r="E44" s="52"/>
      <c r="F44" s="53"/>
      <c r="AMG44" s="1"/>
      <c r="AMH44" s="1"/>
      <c r="AMI44" s="1"/>
      <c r="AMJ44" s="1"/>
    </row>
    <row r="45" s="277" customFormat="true" ht="27" hidden="false" customHeight="false" outlineLevel="0" collapsed="false">
      <c r="A45" s="189" t="s">
        <v>461</v>
      </c>
      <c r="B45" s="234" t="s">
        <v>462</v>
      </c>
      <c r="C45" s="51" t="s">
        <v>88</v>
      </c>
      <c r="D45" s="51" t="n">
        <v>1</v>
      </c>
      <c r="E45" s="52"/>
      <c r="F45" s="53" t="n">
        <f aca="false">E45*D45</f>
        <v>0</v>
      </c>
      <c r="AMG45" s="1"/>
      <c r="AMH45" s="1"/>
      <c r="AMI45" s="1"/>
      <c r="AMJ45" s="1"/>
    </row>
    <row r="46" s="277" customFormat="true" ht="13.8" hidden="false" customHeight="false" outlineLevel="0" collapsed="false">
      <c r="A46" s="189"/>
      <c r="B46" s="279"/>
      <c r="C46" s="51"/>
      <c r="D46" s="51"/>
      <c r="E46" s="52"/>
      <c r="F46" s="53"/>
      <c r="AMG46" s="1"/>
      <c r="AMH46" s="1"/>
      <c r="AMI46" s="1"/>
      <c r="AMJ46" s="1"/>
    </row>
    <row r="47" s="277" customFormat="true" ht="27" hidden="false" customHeight="false" outlineLevel="0" collapsed="false">
      <c r="A47" s="189" t="s">
        <v>463</v>
      </c>
      <c r="B47" s="234" t="s">
        <v>143</v>
      </c>
      <c r="C47" s="51" t="s">
        <v>88</v>
      </c>
      <c r="D47" s="51" t="n">
        <v>1</v>
      </c>
      <c r="E47" s="52"/>
      <c r="F47" s="53" t="n">
        <f aca="false">E47*D47</f>
        <v>0</v>
      </c>
      <c r="AMG47" s="1"/>
      <c r="AMH47" s="1"/>
      <c r="AMI47" s="1"/>
      <c r="AMJ47" s="1"/>
    </row>
    <row r="48" s="277" customFormat="true" ht="13.8" hidden="false" customHeight="false" outlineLevel="0" collapsed="false">
      <c r="A48" s="189"/>
      <c r="B48" s="279"/>
      <c r="C48" s="51"/>
      <c r="D48" s="51"/>
      <c r="E48" s="52"/>
      <c r="F48" s="53"/>
      <c r="AMG48" s="1"/>
      <c r="AMH48" s="1"/>
      <c r="AMI48" s="1"/>
      <c r="AMJ48" s="1"/>
    </row>
    <row r="49" customFormat="false" ht="27" hidden="false" customHeight="false" outlineLevel="0" collapsed="false">
      <c r="A49" s="135" t="s">
        <v>464</v>
      </c>
      <c r="B49" s="169" t="s">
        <v>465</v>
      </c>
      <c r="C49" s="51" t="s">
        <v>164</v>
      </c>
      <c r="D49" s="51" t="n">
        <v>1</v>
      </c>
      <c r="E49" s="52"/>
      <c r="F49" s="53" t="n">
        <f aca="false">D49*E49</f>
        <v>0</v>
      </c>
    </row>
    <row r="50" customFormat="false" ht="13.8" hidden="false" customHeight="false" outlineLevel="0" collapsed="false">
      <c r="A50" s="135"/>
      <c r="B50" s="169"/>
      <c r="C50" s="51"/>
      <c r="D50" s="1"/>
      <c r="E50" s="52"/>
      <c r="F50" s="53"/>
    </row>
    <row r="51" customFormat="false" ht="27" hidden="false" customHeight="false" outlineLevel="0" collapsed="false">
      <c r="A51" s="272" t="s">
        <v>466</v>
      </c>
      <c r="B51" s="273" t="s">
        <v>169</v>
      </c>
      <c r="C51" s="51" t="s">
        <v>164</v>
      </c>
      <c r="D51" s="51" t="n">
        <v>1</v>
      </c>
      <c r="E51" s="52"/>
      <c r="F51" s="53" t="n">
        <f aca="false">D51*E51</f>
        <v>0</v>
      </c>
    </row>
    <row r="52" customFormat="false" ht="13.8" hidden="false" customHeight="false" outlineLevel="0" collapsed="false">
      <c r="A52" s="274"/>
      <c r="B52" s="273"/>
      <c r="C52" s="51"/>
      <c r="D52" s="1"/>
      <c r="E52" s="52"/>
      <c r="F52" s="53"/>
    </row>
    <row r="53" customFormat="false" ht="27" hidden="false" customHeight="false" outlineLevel="0" collapsed="false">
      <c r="A53" s="272" t="s">
        <v>467</v>
      </c>
      <c r="B53" s="273" t="s">
        <v>468</v>
      </c>
      <c r="C53" s="51" t="s">
        <v>164</v>
      </c>
      <c r="D53" s="51" t="n">
        <v>1</v>
      </c>
      <c r="E53" s="52"/>
      <c r="F53" s="53" t="n">
        <f aca="false">D53*E53</f>
        <v>0</v>
      </c>
    </row>
    <row r="54" customFormat="false" ht="13.8" hidden="false" customHeight="false" outlineLevel="0" collapsed="false">
      <c r="A54" s="274"/>
      <c r="B54" s="273"/>
      <c r="C54" s="51"/>
      <c r="D54" s="1"/>
      <c r="E54" s="52"/>
      <c r="F54" s="53"/>
    </row>
    <row r="55" s="250" customFormat="true" ht="14.5" hidden="false" customHeight="false" outlineLevel="0" collapsed="false">
      <c r="A55" s="272" t="s">
        <v>469</v>
      </c>
      <c r="B55" s="273" t="s">
        <v>470</v>
      </c>
      <c r="C55" s="51" t="s">
        <v>164</v>
      </c>
      <c r="D55" s="51" t="n">
        <v>1</v>
      </c>
      <c r="E55" s="52"/>
      <c r="F55" s="53" t="n">
        <f aca="false">D55*E55</f>
        <v>0</v>
      </c>
      <c r="AMG55" s="1"/>
      <c r="AMH55" s="1"/>
      <c r="AMI55" s="1"/>
      <c r="AMJ55" s="1"/>
    </row>
    <row r="56" s="250" customFormat="true" ht="13.8" hidden="false" customHeight="false" outlineLevel="0" collapsed="false">
      <c r="A56" s="274"/>
      <c r="B56" s="273"/>
      <c r="C56" s="51"/>
      <c r="D56" s="1"/>
      <c r="E56" s="52"/>
      <c r="F56" s="53"/>
      <c r="AMG56" s="1"/>
      <c r="AMH56" s="1"/>
      <c r="AMI56" s="1"/>
      <c r="AMJ56" s="1"/>
    </row>
    <row r="57" s="250" customFormat="true" ht="27" hidden="false" customHeight="false" outlineLevel="0" collapsed="false">
      <c r="A57" s="272" t="s">
        <v>471</v>
      </c>
      <c r="B57" s="269" t="s">
        <v>472</v>
      </c>
      <c r="C57" s="51" t="s">
        <v>164</v>
      </c>
      <c r="D57" s="51" t="n">
        <v>1</v>
      </c>
      <c r="E57" s="52"/>
      <c r="F57" s="53" t="n">
        <f aca="false">D57*E57</f>
        <v>0</v>
      </c>
      <c r="AMG57" s="1"/>
      <c r="AMH57" s="1"/>
      <c r="AMI57" s="1"/>
      <c r="AMJ57" s="1"/>
    </row>
    <row r="58" s="250" customFormat="true" ht="13.8" hidden="false" customHeight="false" outlineLevel="0" collapsed="false">
      <c r="A58" s="272"/>
      <c r="B58" s="282"/>
      <c r="C58" s="51"/>
      <c r="D58" s="1"/>
      <c r="E58" s="52"/>
      <c r="F58" s="53"/>
      <c r="AMG58" s="1"/>
      <c r="AMH58" s="1"/>
      <c r="AMI58" s="1"/>
      <c r="AMJ58" s="1"/>
    </row>
    <row r="59" s="250" customFormat="true" ht="64.5" hidden="false" customHeight="false" outlineLevel="0" collapsed="false">
      <c r="A59" s="272" t="s">
        <v>473</v>
      </c>
      <c r="B59" s="269" t="s">
        <v>474</v>
      </c>
      <c r="C59" s="51" t="s">
        <v>164</v>
      </c>
      <c r="D59" s="51" t="n">
        <v>1</v>
      </c>
      <c r="E59" s="52"/>
      <c r="F59" s="53" t="n">
        <f aca="false">D59*E59</f>
        <v>0</v>
      </c>
      <c r="AMG59" s="1"/>
      <c r="AMH59" s="1"/>
      <c r="AMI59" s="1"/>
      <c r="AMJ59" s="1"/>
    </row>
    <row r="60" s="250" customFormat="true" ht="13.8" hidden="false" customHeight="false" outlineLevel="0" collapsed="false">
      <c r="A60" s="272"/>
      <c r="B60" s="273"/>
      <c r="C60" s="190"/>
      <c r="D60" s="190"/>
      <c r="E60" s="124"/>
      <c r="F60" s="224"/>
      <c r="AMG60" s="1"/>
      <c r="AMH60" s="1"/>
      <c r="AMI60" s="1"/>
      <c r="AMJ60" s="1"/>
    </row>
    <row r="61" s="250" customFormat="true" ht="27" hidden="false" customHeight="false" outlineLevel="0" collapsed="false">
      <c r="A61" s="283"/>
      <c r="B61" s="284" t="str">
        <f aca="false">B1&amp;" UKUPNO:"</f>
        <v>SOLARNO GRIJANJE PTV - RESTORAN UKUPNO:</v>
      </c>
      <c r="C61" s="285"/>
      <c r="D61" s="285"/>
      <c r="E61" s="286"/>
      <c r="F61" s="287" t="n">
        <f aca="false">SUM(F1:F60)</f>
        <v>0</v>
      </c>
      <c r="AMG61" s="1"/>
      <c r="AMH61" s="1"/>
      <c r="AMI61" s="1"/>
      <c r="AMJ61" s="1"/>
    </row>
    <row r="62" s="250" customFormat="true" ht="13.8" hidden="false" customHeight="false" outlineLevel="0" collapsed="false">
      <c r="A62" s="264"/>
      <c r="B62" s="288"/>
      <c r="C62" s="288"/>
      <c r="D62" s="288"/>
      <c r="E62" s="289"/>
      <c r="F62" s="290"/>
      <c r="AMG62" s="1"/>
      <c r="AMH62" s="1"/>
      <c r="AMI62" s="1"/>
      <c r="AMJ62" s="1"/>
    </row>
    <row r="63" s="250" customFormat="true" ht="14.5" hidden="false" customHeight="false" outlineLevel="0" collapsed="false">
      <c r="A63" s="264"/>
      <c r="B63" s="235" t="s">
        <v>174</v>
      </c>
      <c r="C63" s="288"/>
      <c r="D63" s="288"/>
      <c r="E63" s="289"/>
      <c r="F63" s="290"/>
      <c r="AMG63" s="1"/>
      <c r="AMH63" s="1"/>
      <c r="AMI63" s="1"/>
      <c r="AMJ63" s="1"/>
    </row>
    <row r="64" s="250" customFormat="true" ht="27" hidden="false" customHeight="false" outlineLevel="0" collapsed="false">
      <c r="A64" s="291"/>
      <c r="B64" s="292" t="s">
        <v>475</v>
      </c>
      <c r="E64" s="251"/>
      <c r="F64" s="252"/>
      <c r="AMG64" s="1"/>
      <c r="AMH64" s="1"/>
      <c r="AMI64" s="1"/>
      <c r="AMJ64" s="1"/>
    </row>
    <row r="65" s="250" customFormat="true" ht="27" hidden="false" customHeight="false" outlineLevel="0" collapsed="false">
      <c r="A65" s="291"/>
      <c r="B65" s="292" t="s">
        <v>175</v>
      </c>
      <c r="E65" s="251"/>
      <c r="F65" s="252"/>
      <c r="AMG65" s="1"/>
      <c r="AMH65" s="1"/>
      <c r="AMI65" s="1"/>
      <c r="AMJ65" s="1"/>
    </row>
    <row r="66" s="250" customFormat="true" ht="13.8" hidden="false" customHeight="false" outlineLevel="0" collapsed="false">
      <c r="A66" s="291"/>
      <c r="B66" s="249"/>
      <c r="E66" s="251"/>
      <c r="F66" s="252"/>
      <c r="AMG66" s="1"/>
      <c r="AMH66" s="1"/>
      <c r="AMI66" s="1"/>
      <c r="AMJ66" s="1"/>
    </row>
    <row r="67" s="250" customFormat="true" ht="13.8" hidden="false" customHeight="false" outlineLevel="0" collapsed="false">
      <c r="A67" s="291"/>
      <c r="B67" s="249"/>
      <c r="E67" s="251"/>
      <c r="F67" s="252"/>
      <c r="AMG67" s="1"/>
      <c r="AMH67" s="1"/>
      <c r="AMI67" s="1"/>
      <c r="AMJ67" s="1"/>
    </row>
    <row r="68" s="250" customFormat="true" ht="13.8" hidden="false" customHeight="false" outlineLevel="0" collapsed="false">
      <c r="A68" s="291"/>
      <c r="B68" s="249"/>
      <c r="E68" s="251"/>
      <c r="F68" s="252"/>
      <c r="AMG68" s="1"/>
      <c r="AMH68" s="1"/>
      <c r="AMI68" s="1"/>
      <c r="AMJ68" s="1"/>
    </row>
    <row r="69" s="249" customFormat="true" ht="13.8" hidden="false" customHeight="false" outlineLevel="0" collapsed="false">
      <c r="A69" s="291"/>
      <c r="C69" s="250"/>
      <c r="D69" s="250"/>
      <c r="E69" s="251"/>
      <c r="F69" s="252"/>
      <c r="AMG69" s="1"/>
      <c r="AMH69" s="1"/>
      <c r="AMI69" s="1"/>
      <c r="AMJ69" s="1"/>
    </row>
    <row r="70" s="249" customFormat="true" ht="13.8" hidden="false" customHeight="false" outlineLevel="0" collapsed="false">
      <c r="A70" s="291"/>
      <c r="C70" s="250"/>
      <c r="D70" s="250"/>
      <c r="E70" s="251"/>
      <c r="F70" s="252"/>
      <c r="AMG70" s="1"/>
      <c r="AMH70" s="1"/>
      <c r="AMI70" s="1"/>
      <c r="AMJ70" s="1"/>
    </row>
    <row r="71" s="249" customFormat="true" ht="13.8" hidden="false" customHeight="false" outlineLevel="0" collapsed="false">
      <c r="A71" s="291"/>
      <c r="C71" s="250"/>
      <c r="D71" s="250"/>
      <c r="E71" s="251"/>
      <c r="F71" s="252"/>
      <c r="AMG71" s="1"/>
      <c r="AMH71" s="1"/>
      <c r="AMI71" s="1"/>
      <c r="AMJ71" s="1"/>
    </row>
    <row r="72" s="249" customFormat="true" ht="13.8" hidden="false" customHeight="false" outlineLevel="0" collapsed="false">
      <c r="A72" s="291"/>
      <c r="C72" s="250"/>
      <c r="D72" s="250"/>
      <c r="E72" s="251"/>
      <c r="F72" s="252"/>
      <c r="AMG72" s="1"/>
      <c r="AMH72" s="1"/>
      <c r="AMI72" s="1"/>
      <c r="AMJ72" s="1"/>
    </row>
    <row r="73" s="249" customFormat="true" ht="13.8" hidden="false" customHeight="false" outlineLevel="0" collapsed="false">
      <c r="A73" s="291"/>
      <c r="C73" s="250"/>
      <c r="D73" s="250"/>
      <c r="E73" s="251"/>
      <c r="F73" s="252"/>
      <c r="AMG73" s="1"/>
      <c r="AMH73" s="1"/>
      <c r="AMI73" s="1"/>
      <c r="AMJ73" s="1"/>
    </row>
    <row r="74" s="249" customFormat="true" ht="13.8" hidden="false" customHeight="false" outlineLevel="0" collapsed="false">
      <c r="A74" s="291"/>
      <c r="C74" s="250"/>
      <c r="D74" s="250"/>
      <c r="E74" s="251"/>
      <c r="F74" s="252"/>
      <c r="AMG74" s="1"/>
      <c r="AMH74" s="1"/>
      <c r="AMI74" s="1"/>
      <c r="AMJ74" s="1"/>
    </row>
    <row r="75" s="249" customFormat="true" ht="13.8" hidden="false" customHeight="false" outlineLevel="0" collapsed="false">
      <c r="A75" s="291"/>
      <c r="C75" s="250"/>
      <c r="D75" s="250"/>
      <c r="E75" s="251"/>
      <c r="F75" s="252"/>
      <c r="AMG75" s="1"/>
      <c r="AMH75" s="1"/>
      <c r="AMI75" s="1"/>
      <c r="AMJ75" s="1"/>
    </row>
    <row r="76" s="249" customFormat="true" ht="13.8" hidden="false" customHeight="false" outlineLevel="0" collapsed="false">
      <c r="A76" s="291"/>
      <c r="C76" s="250"/>
      <c r="D76" s="250"/>
      <c r="E76" s="251"/>
      <c r="F76" s="252"/>
      <c r="AMG76" s="1"/>
      <c r="AMH76" s="1"/>
      <c r="AMI76" s="1"/>
      <c r="AMJ76" s="1"/>
    </row>
    <row r="77" s="249" customFormat="true" ht="13.8" hidden="false" customHeight="false" outlineLevel="0" collapsed="false">
      <c r="A77" s="291"/>
      <c r="C77" s="250"/>
      <c r="D77" s="250"/>
      <c r="E77" s="251"/>
      <c r="F77" s="252"/>
      <c r="AMG77" s="1"/>
      <c r="AMH77" s="1"/>
      <c r="AMI77" s="1"/>
      <c r="AMJ77" s="1"/>
    </row>
    <row r="78" s="249" customFormat="true" ht="13.8" hidden="false" customHeight="false" outlineLevel="0" collapsed="false">
      <c r="A78" s="291"/>
      <c r="C78" s="250"/>
      <c r="D78" s="250"/>
      <c r="E78" s="251"/>
      <c r="F78" s="252"/>
      <c r="AMG78" s="1"/>
      <c r="AMH78" s="1"/>
      <c r="AMI78" s="1"/>
      <c r="AMJ78" s="1"/>
    </row>
    <row r="79" s="249" customFormat="true" ht="13.8" hidden="false" customHeight="false" outlineLevel="0" collapsed="false">
      <c r="A79" s="291"/>
      <c r="C79" s="250"/>
      <c r="D79" s="250"/>
      <c r="E79" s="251"/>
      <c r="F79" s="252"/>
      <c r="AMG79" s="1"/>
      <c r="AMH79" s="1"/>
      <c r="AMI79" s="1"/>
      <c r="AMJ79" s="1"/>
    </row>
    <row r="80" s="249" customFormat="true" ht="13.8" hidden="false" customHeight="false" outlineLevel="0" collapsed="false">
      <c r="A80" s="291"/>
      <c r="C80" s="250"/>
      <c r="D80" s="250"/>
      <c r="E80" s="251"/>
      <c r="F80" s="252"/>
      <c r="AMG80" s="1"/>
      <c r="AMH80" s="1"/>
      <c r="AMI80" s="1"/>
      <c r="AMJ80" s="1"/>
    </row>
    <row r="81" s="249" customFormat="true" ht="13.8" hidden="false" customHeight="false" outlineLevel="0" collapsed="false">
      <c r="A81" s="291"/>
      <c r="C81" s="250"/>
      <c r="D81" s="250"/>
      <c r="E81" s="251"/>
      <c r="F81" s="252"/>
      <c r="AMG81" s="1"/>
      <c r="AMH81" s="1"/>
      <c r="AMI81" s="1"/>
      <c r="AMJ81" s="1"/>
    </row>
    <row r="82" s="249" customFormat="true" ht="13.8" hidden="false" customHeight="false" outlineLevel="0" collapsed="false">
      <c r="A82" s="291"/>
      <c r="C82" s="250"/>
      <c r="D82" s="250"/>
      <c r="E82" s="251"/>
      <c r="F82" s="252"/>
      <c r="AMG82" s="1"/>
      <c r="AMH82" s="1"/>
      <c r="AMI82" s="1"/>
      <c r="AMJ82" s="1"/>
    </row>
    <row r="83" s="249" customFormat="true" ht="13.8" hidden="false" customHeight="false" outlineLevel="0" collapsed="false">
      <c r="A83" s="291"/>
      <c r="C83" s="250"/>
      <c r="D83" s="250"/>
      <c r="E83" s="251"/>
      <c r="F83" s="252"/>
      <c r="AMG83" s="1"/>
      <c r="AMH83" s="1"/>
      <c r="AMI83" s="1"/>
      <c r="AMJ83" s="1"/>
    </row>
    <row r="84" s="249" customFormat="true" ht="13.8" hidden="false" customHeight="false" outlineLevel="0" collapsed="false">
      <c r="A84" s="291"/>
      <c r="C84" s="250"/>
      <c r="D84" s="250"/>
      <c r="E84" s="251"/>
      <c r="F84" s="252"/>
      <c r="AMG84" s="1"/>
      <c r="AMH84" s="1"/>
      <c r="AMI84" s="1"/>
      <c r="AMJ84" s="1"/>
    </row>
    <row r="85" s="249" customFormat="true" ht="13.8" hidden="false" customHeight="false" outlineLevel="0" collapsed="false">
      <c r="A85" s="291"/>
      <c r="C85" s="250"/>
      <c r="D85" s="250"/>
      <c r="E85" s="251"/>
      <c r="F85" s="252"/>
      <c r="AMG85" s="1"/>
      <c r="AMH85" s="1"/>
      <c r="AMI85" s="1"/>
      <c r="AMJ85" s="1"/>
    </row>
    <row r="86" s="249" customFormat="true" ht="13.8" hidden="false" customHeight="false" outlineLevel="0" collapsed="false">
      <c r="A86" s="291"/>
      <c r="C86" s="250"/>
      <c r="D86" s="250"/>
      <c r="E86" s="251"/>
      <c r="F86" s="252"/>
      <c r="AMG86" s="1"/>
      <c r="AMH86" s="1"/>
      <c r="AMI86" s="1"/>
      <c r="AMJ86" s="1"/>
    </row>
    <row r="87" s="249" customFormat="true" ht="13.8" hidden="false" customHeight="false" outlineLevel="0" collapsed="false">
      <c r="A87" s="291"/>
      <c r="C87" s="250"/>
      <c r="D87" s="250"/>
      <c r="E87" s="251"/>
      <c r="F87" s="252"/>
      <c r="AMG87" s="1"/>
      <c r="AMH87" s="1"/>
      <c r="AMI87" s="1"/>
      <c r="AMJ87" s="1"/>
    </row>
    <row r="88" s="249" customFormat="true" ht="13.8" hidden="false" customHeight="false" outlineLevel="0" collapsed="false">
      <c r="A88" s="291"/>
      <c r="C88" s="250"/>
      <c r="D88" s="250"/>
      <c r="E88" s="251"/>
      <c r="F88" s="252"/>
      <c r="AMG88" s="1"/>
      <c r="AMH88" s="1"/>
      <c r="AMI88" s="1"/>
      <c r="AMJ88" s="1"/>
    </row>
    <row r="89" s="249" customFormat="true" ht="13.8" hidden="false" customHeight="false" outlineLevel="0" collapsed="false">
      <c r="A89" s="291"/>
      <c r="C89" s="250"/>
      <c r="D89" s="250"/>
      <c r="E89" s="251"/>
      <c r="F89" s="252"/>
      <c r="AMG89" s="1"/>
      <c r="AMH89" s="1"/>
      <c r="AMI89" s="1"/>
      <c r="AMJ89" s="1"/>
    </row>
    <row r="90" s="249" customFormat="true" ht="13.8" hidden="false" customHeight="false" outlineLevel="0" collapsed="false">
      <c r="A90" s="291"/>
      <c r="C90" s="250"/>
      <c r="D90" s="250"/>
      <c r="E90" s="251"/>
      <c r="F90" s="252"/>
      <c r="AMG90" s="1"/>
      <c r="AMH90" s="1"/>
      <c r="AMI90" s="1"/>
      <c r="AMJ90" s="1"/>
    </row>
    <row r="91" s="249" customFormat="true" ht="13.8" hidden="false" customHeight="false" outlineLevel="0" collapsed="false">
      <c r="A91" s="291"/>
      <c r="C91" s="250"/>
      <c r="D91" s="250"/>
      <c r="E91" s="251"/>
      <c r="F91" s="252"/>
      <c r="AMG91" s="1"/>
      <c r="AMH91" s="1"/>
      <c r="AMI91" s="1"/>
      <c r="AMJ91" s="1"/>
    </row>
    <row r="92" s="249" customFormat="true" ht="13.8" hidden="false" customHeight="false" outlineLevel="0" collapsed="false">
      <c r="A92" s="291"/>
      <c r="C92" s="250"/>
      <c r="D92" s="250"/>
      <c r="E92" s="251"/>
      <c r="F92" s="252"/>
      <c r="AMG92" s="1"/>
      <c r="AMH92" s="1"/>
      <c r="AMI92" s="1"/>
      <c r="AMJ92" s="1"/>
    </row>
    <row r="93" s="249" customFormat="true" ht="13.8" hidden="false" customHeight="false" outlineLevel="0" collapsed="false">
      <c r="A93" s="291"/>
      <c r="C93" s="250"/>
      <c r="D93" s="250"/>
      <c r="E93" s="251"/>
      <c r="F93" s="252"/>
      <c r="AMG93" s="1"/>
      <c r="AMH93" s="1"/>
      <c r="AMI93" s="1"/>
      <c r="AMJ93" s="1"/>
    </row>
    <row r="94" s="249" customFormat="true" ht="13.8" hidden="false" customHeight="false" outlineLevel="0" collapsed="false">
      <c r="A94" s="291"/>
      <c r="C94" s="250"/>
      <c r="D94" s="250"/>
      <c r="E94" s="251"/>
      <c r="F94" s="252"/>
      <c r="AMG94" s="1"/>
      <c r="AMH94" s="1"/>
      <c r="AMI94" s="1"/>
      <c r="AMJ94" s="1"/>
    </row>
    <row r="95" s="249" customFormat="true" ht="13.8" hidden="false" customHeight="false" outlineLevel="0" collapsed="false">
      <c r="A95" s="291"/>
      <c r="C95" s="250"/>
      <c r="D95" s="250"/>
      <c r="E95" s="251"/>
      <c r="F95" s="252"/>
      <c r="AMG95" s="1"/>
      <c r="AMH95" s="1"/>
      <c r="AMI95" s="1"/>
      <c r="AMJ95" s="1"/>
    </row>
    <row r="96" s="249" customFormat="true" ht="13.8" hidden="false" customHeight="false" outlineLevel="0" collapsed="false">
      <c r="A96" s="291"/>
      <c r="C96" s="250"/>
      <c r="D96" s="250"/>
      <c r="E96" s="251"/>
      <c r="F96" s="252"/>
      <c r="AMG96" s="1"/>
      <c r="AMH96" s="1"/>
      <c r="AMI96" s="1"/>
      <c r="AMJ96" s="1"/>
    </row>
    <row r="97" s="249" customFormat="true" ht="13.8" hidden="false" customHeight="false" outlineLevel="0" collapsed="false">
      <c r="A97" s="291"/>
      <c r="C97" s="250"/>
      <c r="D97" s="250"/>
      <c r="E97" s="251"/>
      <c r="F97" s="252"/>
      <c r="AMG97" s="1"/>
      <c r="AMH97" s="1"/>
      <c r="AMI97" s="1"/>
      <c r="AMJ97" s="1"/>
    </row>
    <row r="98" s="249" customFormat="true" ht="13.8" hidden="false" customHeight="false" outlineLevel="0" collapsed="false">
      <c r="A98" s="291"/>
      <c r="C98" s="250"/>
      <c r="D98" s="250"/>
      <c r="E98" s="251"/>
      <c r="F98" s="252"/>
      <c r="AMG98" s="1"/>
      <c r="AMH98" s="1"/>
      <c r="AMI98" s="1"/>
      <c r="AMJ98" s="1"/>
    </row>
    <row r="99" s="249" customFormat="true" ht="13.8" hidden="false" customHeight="false" outlineLevel="0" collapsed="false">
      <c r="A99" s="291"/>
      <c r="C99" s="250"/>
      <c r="D99" s="250"/>
      <c r="E99" s="251"/>
      <c r="F99" s="252"/>
      <c r="AMG99" s="1"/>
      <c r="AMH99" s="1"/>
      <c r="AMI99" s="1"/>
      <c r="AMJ99" s="1"/>
    </row>
    <row r="100" s="249" customFormat="true" ht="13.8" hidden="false" customHeight="false" outlineLevel="0" collapsed="false">
      <c r="A100" s="291"/>
      <c r="C100" s="250"/>
      <c r="D100" s="250"/>
      <c r="E100" s="251"/>
      <c r="F100" s="252"/>
      <c r="AMG100" s="1"/>
      <c r="AMH100" s="1"/>
      <c r="AMI100" s="1"/>
      <c r="AMJ100" s="1"/>
    </row>
    <row r="101" s="249" customFormat="true" ht="13.8" hidden="false" customHeight="false" outlineLevel="0" collapsed="false">
      <c r="A101" s="291"/>
      <c r="C101" s="250"/>
      <c r="D101" s="250"/>
      <c r="E101" s="251"/>
      <c r="F101" s="252"/>
      <c r="AMG101" s="1"/>
      <c r="AMH101" s="1"/>
      <c r="AMI101" s="1"/>
      <c r="AMJ101" s="1"/>
    </row>
    <row r="102" s="249" customFormat="true" ht="13.8" hidden="false" customHeight="false" outlineLevel="0" collapsed="false">
      <c r="A102" s="291"/>
      <c r="C102" s="250"/>
      <c r="D102" s="250"/>
      <c r="E102" s="251"/>
      <c r="F102" s="252"/>
      <c r="AMG102" s="1"/>
      <c r="AMH102" s="1"/>
      <c r="AMI102" s="1"/>
      <c r="AMJ102" s="1"/>
    </row>
    <row r="103" s="249" customFormat="true" ht="13.8" hidden="false" customHeight="false" outlineLevel="0" collapsed="false">
      <c r="A103" s="291"/>
      <c r="C103" s="250"/>
      <c r="D103" s="250"/>
      <c r="E103" s="251"/>
      <c r="F103" s="252"/>
      <c r="AMG103" s="1"/>
      <c r="AMH103" s="1"/>
      <c r="AMI103" s="1"/>
      <c r="AMJ103" s="1"/>
    </row>
    <row r="104" s="249" customFormat="true" ht="13.8" hidden="false" customHeight="false" outlineLevel="0" collapsed="false">
      <c r="A104" s="291"/>
      <c r="C104" s="250"/>
      <c r="D104" s="250"/>
      <c r="E104" s="251"/>
      <c r="F104" s="252"/>
      <c r="AMG104" s="1"/>
      <c r="AMH104" s="1"/>
      <c r="AMI104" s="1"/>
      <c r="AMJ104" s="1"/>
    </row>
    <row r="105" s="249" customFormat="true" ht="13.8" hidden="false" customHeight="false" outlineLevel="0" collapsed="false">
      <c r="A105" s="291"/>
      <c r="C105" s="250"/>
      <c r="D105" s="250"/>
      <c r="E105" s="251"/>
      <c r="F105" s="252"/>
      <c r="AMG105" s="1"/>
      <c r="AMH105" s="1"/>
      <c r="AMI105" s="1"/>
      <c r="AMJ105" s="1"/>
    </row>
    <row r="106" s="249" customFormat="true" ht="13.8" hidden="false" customHeight="false" outlineLevel="0" collapsed="false">
      <c r="A106" s="291"/>
      <c r="C106" s="250"/>
      <c r="D106" s="250"/>
      <c r="E106" s="251"/>
      <c r="F106" s="252"/>
      <c r="AMG106" s="1"/>
      <c r="AMH106" s="1"/>
      <c r="AMI106" s="1"/>
      <c r="AMJ106" s="1"/>
    </row>
    <row r="107" s="249" customFormat="true" ht="13.8" hidden="false" customHeight="false" outlineLevel="0" collapsed="false">
      <c r="A107" s="291"/>
      <c r="C107" s="250"/>
      <c r="D107" s="250"/>
      <c r="E107" s="251"/>
      <c r="F107" s="252"/>
      <c r="AMG107" s="1"/>
      <c r="AMH107" s="1"/>
      <c r="AMI107" s="1"/>
      <c r="AMJ107" s="1"/>
    </row>
    <row r="108" s="249" customFormat="true" ht="13.8" hidden="false" customHeight="false" outlineLevel="0" collapsed="false">
      <c r="A108" s="291"/>
      <c r="C108" s="250"/>
      <c r="D108" s="250"/>
      <c r="E108" s="251"/>
      <c r="F108" s="252"/>
      <c r="AMG108" s="1"/>
      <c r="AMH108" s="1"/>
      <c r="AMI108" s="1"/>
      <c r="AMJ108" s="1"/>
    </row>
    <row r="109" s="249" customFormat="true" ht="13.8" hidden="false" customHeight="false" outlineLevel="0" collapsed="false">
      <c r="A109" s="291"/>
      <c r="C109" s="250"/>
      <c r="D109" s="250"/>
      <c r="E109" s="251"/>
      <c r="F109" s="252"/>
      <c r="AMG109" s="1"/>
      <c r="AMH109" s="1"/>
      <c r="AMI109" s="1"/>
      <c r="AMJ109" s="1"/>
    </row>
    <row r="110" s="249" customFormat="true" ht="13.8" hidden="false" customHeight="false" outlineLevel="0" collapsed="false">
      <c r="A110" s="291"/>
      <c r="C110" s="250"/>
      <c r="D110" s="250"/>
      <c r="E110" s="251"/>
      <c r="F110" s="252"/>
      <c r="AMG110" s="1"/>
      <c r="AMH110" s="1"/>
      <c r="AMI110" s="1"/>
      <c r="AMJ110" s="1"/>
    </row>
    <row r="111" s="249" customFormat="true" ht="13.8" hidden="false" customHeight="false" outlineLevel="0" collapsed="false">
      <c r="A111" s="291"/>
      <c r="C111" s="250"/>
      <c r="D111" s="250"/>
      <c r="E111" s="251"/>
      <c r="F111" s="252"/>
      <c r="AMG111" s="1"/>
      <c r="AMH111" s="1"/>
      <c r="AMI111" s="1"/>
      <c r="AMJ111" s="1"/>
    </row>
    <row r="112" s="249" customFormat="true" ht="13.8" hidden="false" customHeight="false" outlineLevel="0" collapsed="false">
      <c r="A112" s="291"/>
      <c r="C112" s="250"/>
      <c r="D112" s="250"/>
      <c r="E112" s="251"/>
      <c r="F112" s="252"/>
      <c r="AMG112" s="1"/>
      <c r="AMH112" s="1"/>
      <c r="AMI112" s="1"/>
      <c r="AMJ112" s="1"/>
    </row>
    <row r="113" s="249" customFormat="true" ht="13.8" hidden="false" customHeight="false" outlineLevel="0" collapsed="false">
      <c r="A113" s="291"/>
      <c r="C113" s="250"/>
      <c r="D113" s="250"/>
      <c r="E113" s="251"/>
      <c r="F113" s="252"/>
      <c r="AMG113" s="1"/>
      <c r="AMH113" s="1"/>
      <c r="AMI113" s="1"/>
      <c r="AMJ113" s="1"/>
    </row>
    <row r="114" s="249" customFormat="true" ht="13.8" hidden="false" customHeight="false" outlineLevel="0" collapsed="false">
      <c r="A114" s="291"/>
      <c r="C114" s="250"/>
      <c r="D114" s="250"/>
      <c r="E114" s="251"/>
      <c r="F114" s="252"/>
      <c r="AMG114" s="1"/>
      <c r="AMH114" s="1"/>
      <c r="AMI114" s="1"/>
      <c r="AMJ114" s="1"/>
    </row>
    <row r="115" s="249" customFormat="true" ht="13.8" hidden="false" customHeight="false" outlineLevel="0" collapsed="false">
      <c r="A115" s="291"/>
      <c r="C115" s="250"/>
      <c r="D115" s="250"/>
      <c r="E115" s="251"/>
      <c r="F115" s="252"/>
      <c r="AMG115" s="1"/>
      <c r="AMH115" s="1"/>
      <c r="AMI115" s="1"/>
      <c r="AMJ115" s="1"/>
    </row>
    <row r="116" s="249" customFormat="true" ht="13.8" hidden="false" customHeight="false" outlineLevel="0" collapsed="false">
      <c r="A116" s="291"/>
      <c r="C116" s="250"/>
      <c r="D116" s="250"/>
      <c r="E116" s="251"/>
      <c r="F116" s="252"/>
      <c r="AMG116" s="1"/>
      <c r="AMH116" s="1"/>
      <c r="AMI116" s="1"/>
      <c r="AMJ116" s="1"/>
    </row>
    <row r="117" s="249" customFormat="true" ht="13.8" hidden="false" customHeight="false" outlineLevel="0" collapsed="false">
      <c r="A117" s="291"/>
      <c r="C117" s="250"/>
      <c r="D117" s="250"/>
      <c r="E117" s="251"/>
      <c r="F117" s="252"/>
      <c r="AMG117" s="1"/>
      <c r="AMH117" s="1"/>
      <c r="AMI117" s="1"/>
      <c r="AMJ117" s="1"/>
    </row>
    <row r="118" s="249" customFormat="true" ht="13.8" hidden="false" customHeight="false" outlineLevel="0" collapsed="false">
      <c r="A118" s="291"/>
      <c r="C118" s="250"/>
      <c r="D118" s="250"/>
      <c r="E118" s="251"/>
      <c r="F118" s="252"/>
      <c r="AMG118" s="1"/>
      <c r="AMH118" s="1"/>
      <c r="AMI118" s="1"/>
      <c r="AMJ118" s="1"/>
    </row>
    <row r="119" s="249" customFormat="true" ht="13.8" hidden="false" customHeight="false" outlineLevel="0" collapsed="false">
      <c r="A119" s="291"/>
      <c r="C119" s="250"/>
      <c r="D119" s="250"/>
      <c r="E119" s="251"/>
      <c r="F119" s="252"/>
      <c r="AMG119" s="1"/>
      <c r="AMH119" s="1"/>
      <c r="AMI119" s="1"/>
      <c r="AMJ119" s="1"/>
    </row>
    <row r="120" s="249" customFormat="true" ht="13.8" hidden="false" customHeight="false" outlineLevel="0" collapsed="false">
      <c r="A120" s="291"/>
      <c r="C120" s="250"/>
      <c r="D120" s="250"/>
      <c r="E120" s="251"/>
      <c r="F120" s="252"/>
      <c r="AMG120" s="1"/>
      <c r="AMH120" s="1"/>
      <c r="AMI120" s="1"/>
      <c r="AMJ120" s="1"/>
    </row>
    <row r="121" s="249" customFormat="true" ht="13.8" hidden="false" customHeight="false" outlineLevel="0" collapsed="false">
      <c r="A121" s="291"/>
      <c r="C121" s="250"/>
      <c r="D121" s="250"/>
      <c r="E121" s="251"/>
      <c r="F121" s="252"/>
      <c r="AMG121" s="1"/>
      <c r="AMH121" s="1"/>
      <c r="AMI121" s="1"/>
      <c r="AMJ121" s="1"/>
    </row>
    <row r="122" s="249" customFormat="true" ht="13.8" hidden="false" customHeight="false" outlineLevel="0" collapsed="false">
      <c r="A122" s="291"/>
      <c r="C122" s="250"/>
      <c r="D122" s="250"/>
      <c r="E122" s="251"/>
      <c r="F122" s="252"/>
      <c r="AMG122" s="1"/>
      <c r="AMH122" s="1"/>
      <c r="AMI122" s="1"/>
      <c r="AMJ122" s="1"/>
    </row>
    <row r="123" s="249" customFormat="true" ht="13.8" hidden="false" customHeight="false" outlineLevel="0" collapsed="false">
      <c r="A123" s="291"/>
      <c r="C123" s="250"/>
      <c r="D123" s="250"/>
      <c r="E123" s="251"/>
      <c r="F123" s="252"/>
      <c r="AMG123" s="1"/>
      <c r="AMH123" s="1"/>
      <c r="AMI123" s="1"/>
      <c r="AMJ123" s="1"/>
    </row>
    <row r="124" s="249" customFormat="true" ht="13.8" hidden="false" customHeight="false" outlineLevel="0" collapsed="false">
      <c r="A124" s="291"/>
      <c r="C124" s="250"/>
      <c r="D124" s="250"/>
      <c r="E124" s="251"/>
      <c r="F124" s="252"/>
      <c r="AMG124" s="1"/>
      <c r="AMH124" s="1"/>
      <c r="AMI124" s="1"/>
      <c r="AMJ124" s="1"/>
    </row>
    <row r="125" s="249" customFormat="true" ht="13.8" hidden="false" customHeight="false" outlineLevel="0" collapsed="false">
      <c r="A125" s="291"/>
      <c r="C125" s="250"/>
      <c r="D125" s="250"/>
      <c r="E125" s="251"/>
      <c r="F125" s="252"/>
      <c r="AMG125" s="1"/>
      <c r="AMH125" s="1"/>
      <c r="AMI125" s="1"/>
      <c r="AMJ125" s="1"/>
    </row>
    <row r="126" s="249" customFormat="true" ht="13.8" hidden="false" customHeight="false" outlineLevel="0" collapsed="false">
      <c r="A126" s="291"/>
      <c r="C126" s="250"/>
      <c r="D126" s="250"/>
      <c r="E126" s="251"/>
      <c r="F126" s="252"/>
      <c r="AMG126" s="1"/>
      <c r="AMH126" s="1"/>
      <c r="AMI126" s="1"/>
      <c r="AMJ126" s="1"/>
    </row>
    <row r="127" s="249" customFormat="true" ht="13.8" hidden="false" customHeight="false" outlineLevel="0" collapsed="false">
      <c r="A127" s="291"/>
      <c r="C127" s="250"/>
      <c r="D127" s="250"/>
      <c r="E127" s="251"/>
      <c r="F127" s="252"/>
      <c r="AMG127" s="1"/>
      <c r="AMH127" s="1"/>
      <c r="AMI127" s="1"/>
      <c r="AMJ127" s="1"/>
    </row>
    <row r="128" s="249" customFormat="true" ht="13.8" hidden="false" customHeight="false" outlineLevel="0" collapsed="false">
      <c r="A128" s="291"/>
      <c r="C128" s="250"/>
      <c r="D128" s="250"/>
      <c r="E128" s="251"/>
      <c r="F128" s="252"/>
      <c r="AMG128" s="1"/>
      <c r="AMH128" s="1"/>
      <c r="AMI128" s="1"/>
      <c r="AMJ128" s="1"/>
    </row>
    <row r="129" s="249" customFormat="true" ht="13.8" hidden="false" customHeight="false" outlineLevel="0" collapsed="false">
      <c r="A129" s="291"/>
      <c r="C129" s="250"/>
      <c r="D129" s="250"/>
      <c r="E129" s="251"/>
      <c r="F129" s="252"/>
      <c r="AMG129" s="1"/>
      <c r="AMH129" s="1"/>
      <c r="AMI129" s="1"/>
      <c r="AMJ129" s="1"/>
    </row>
    <row r="130" s="249" customFormat="true" ht="13.8" hidden="false" customHeight="false" outlineLevel="0" collapsed="false">
      <c r="A130" s="291"/>
      <c r="C130" s="250"/>
      <c r="D130" s="250"/>
      <c r="E130" s="251"/>
      <c r="F130" s="252"/>
      <c r="AMG130" s="1"/>
      <c r="AMH130" s="1"/>
      <c r="AMI130" s="1"/>
      <c r="AMJ130" s="1"/>
    </row>
    <row r="131" s="249" customFormat="true" ht="13.8" hidden="false" customHeight="false" outlineLevel="0" collapsed="false">
      <c r="A131" s="291"/>
      <c r="C131" s="250"/>
      <c r="D131" s="250"/>
      <c r="E131" s="251"/>
      <c r="F131" s="252"/>
      <c r="AMG131" s="1"/>
      <c r="AMH131" s="1"/>
      <c r="AMI131" s="1"/>
      <c r="AMJ131" s="1"/>
    </row>
    <row r="132" s="249" customFormat="true" ht="13.8" hidden="false" customHeight="false" outlineLevel="0" collapsed="false">
      <c r="A132" s="291"/>
      <c r="C132" s="250"/>
      <c r="D132" s="250"/>
      <c r="E132" s="251"/>
      <c r="F132" s="252"/>
      <c r="AMG132" s="1"/>
      <c r="AMH132" s="1"/>
      <c r="AMI132" s="1"/>
      <c r="AMJ132" s="1"/>
    </row>
    <row r="133" s="249" customFormat="true" ht="13.8" hidden="false" customHeight="false" outlineLevel="0" collapsed="false">
      <c r="A133" s="291"/>
      <c r="C133" s="250"/>
      <c r="D133" s="250"/>
      <c r="E133" s="251"/>
      <c r="F133" s="252"/>
      <c r="AMG133" s="1"/>
      <c r="AMH133" s="1"/>
      <c r="AMI133" s="1"/>
      <c r="AMJ133" s="1"/>
    </row>
    <row r="134" s="249" customFormat="true" ht="13.8" hidden="false" customHeight="false" outlineLevel="0" collapsed="false">
      <c r="A134" s="291"/>
      <c r="C134" s="250"/>
      <c r="D134" s="250"/>
      <c r="E134" s="251"/>
      <c r="F134" s="252"/>
      <c r="AMG134" s="1"/>
      <c r="AMH134" s="1"/>
      <c r="AMI134" s="1"/>
      <c r="AMJ134" s="1"/>
    </row>
    <row r="135" s="249" customFormat="true" ht="13.8" hidden="false" customHeight="false" outlineLevel="0" collapsed="false">
      <c r="A135" s="291"/>
      <c r="C135" s="250"/>
      <c r="D135" s="250"/>
      <c r="E135" s="251"/>
      <c r="F135" s="252"/>
      <c r="AMG135" s="1"/>
      <c r="AMH135" s="1"/>
      <c r="AMI135" s="1"/>
      <c r="AMJ135" s="1"/>
    </row>
    <row r="136" s="249" customFormat="true" ht="13.8" hidden="false" customHeight="false" outlineLevel="0" collapsed="false">
      <c r="A136" s="291"/>
      <c r="C136" s="250"/>
      <c r="D136" s="250"/>
      <c r="E136" s="251"/>
      <c r="F136" s="252"/>
      <c r="AMG136" s="1"/>
      <c r="AMH136" s="1"/>
      <c r="AMI136" s="1"/>
      <c r="AMJ136" s="1"/>
    </row>
    <row r="137" s="249" customFormat="true" ht="13.8" hidden="false" customHeight="false" outlineLevel="0" collapsed="false">
      <c r="A137" s="291"/>
      <c r="C137" s="250"/>
      <c r="D137" s="250"/>
      <c r="E137" s="251"/>
      <c r="F137" s="252"/>
      <c r="AMG137" s="1"/>
      <c r="AMH137" s="1"/>
      <c r="AMI137" s="1"/>
      <c r="AMJ137" s="1"/>
    </row>
    <row r="138" s="249" customFormat="true" ht="13.8" hidden="false" customHeight="false" outlineLevel="0" collapsed="false">
      <c r="A138" s="291"/>
      <c r="C138" s="250"/>
      <c r="D138" s="250"/>
      <c r="E138" s="251"/>
      <c r="F138" s="252"/>
      <c r="AMG138" s="1"/>
      <c r="AMH138" s="1"/>
      <c r="AMI138" s="1"/>
      <c r="AMJ138" s="1"/>
    </row>
    <row r="139" s="249" customFormat="true" ht="13.8" hidden="false" customHeight="false" outlineLevel="0" collapsed="false">
      <c r="A139" s="291"/>
      <c r="C139" s="250"/>
      <c r="D139" s="250"/>
      <c r="E139" s="251"/>
      <c r="F139" s="252"/>
      <c r="AMG139" s="1"/>
      <c r="AMH139" s="1"/>
      <c r="AMI139" s="1"/>
      <c r="AMJ139" s="1"/>
    </row>
    <row r="140" s="249" customFormat="true" ht="13.8" hidden="false" customHeight="false" outlineLevel="0" collapsed="false">
      <c r="A140" s="291"/>
      <c r="C140" s="250"/>
      <c r="D140" s="250"/>
      <c r="E140" s="251"/>
      <c r="F140" s="252"/>
      <c r="AMG140" s="1"/>
      <c r="AMH140" s="1"/>
      <c r="AMI140" s="1"/>
      <c r="AMJ140" s="1"/>
    </row>
    <row r="141" s="249" customFormat="true" ht="13.8" hidden="false" customHeight="false" outlineLevel="0" collapsed="false">
      <c r="A141" s="291"/>
      <c r="C141" s="250"/>
      <c r="D141" s="250"/>
      <c r="E141" s="251"/>
      <c r="F141" s="252"/>
      <c r="AMG141" s="1"/>
      <c r="AMH141" s="1"/>
      <c r="AMI141" s="1"/>
      <c r="AMJ141" s="1"/>
    </row>
    <row r="142" s="249" customFormat="true" ht="13.8" hidden="false" customHeight="false" outlineLevel="0" collapsed="false">
      <c r="A142" s="291"/>
      <c r="C142" s="250"/>
      <c r="D142" s="250"/>
      <c r="E142" s="251"/>
      <c r="F142" s="252"/>
      <c r="AMG142" s="1"/>
      <c r="AMH142" s="1"/>
      <c r="AMI142" s="1"/>
      <c r="AMJ142" s="1"/>
    </row>
    <row r="143" s="249" customFormat="true" ht="13.8" hidden="false" customHeight="false" outlineLevel="0" collapsed="false">
      <c r="A143" s="291"/>
      <c r="C143" s="250"/>
      <c r="D143" s="250"/>
      <c r="E143" s="251"/>
      <c r="F143" s="252"/>
      <c r="AMG143" s="1"/>
      <c r="AMH143" s="1"/>
      <c r="AMI143" s="1"/>
      <c r="AMJ143" s="1"/>
    </row>
    <row r="144" s="249" customFormat="true" ht="13.8" hidden="false" customHeight="false" outlineLevel="0" collapsed="false">
      <c r="A144" s="291"/>
      <c r="C144" s="250"/>
      <c r="D144" s="250"/>
      <c r="E144" s="251"/>
      <c r="F144" s="252"/>
      <c r="AMG144" s="1"/>
      <c r="AMH144" s="1"/>
      <c r="AMI144" s="1"/>
      <c r="AMJ144" s="1"/>
    </row>
    <row r="145" s="249" customFormat="true" ht="13.8" hidden="false" customHeight="false" outlineLevel="0" collapsed="false">
      <c r="A145" s="291"/>
      <c r="C145" s="250"/>
      <c r="D145" s="250"/>
      <c r="E145" s="251"/>
      <c r="F145" s="252"/>
      <c r="AMG145" s="1"/>
      <c r="AMH145" s="1"/>
      <c r="AMI145" s="1"/>
      <c r="AMJ145" s="1"/>
    </row>
    <row r="146" s="249" customFormat="true" ht="13.8" hidden="false" customHeight="false" outlineLevel="0" collapsed="false">
      <c r="A146" s="291"/>
      <c r="C146" s="250"/>
      <c r="D146" s="250"/>
      <c r="E146" s="251"/>
      <c r="F146" s="252"/>
      <c r="AMG146" s="1"/>
      <c r="AMH146" s="1"/>
      <c r="AMI146" s="1"/>
      <c r="AMJ146" s="1"/>
    </row>
    <row r="147" s="249" customFormat="true" ht="13.8" hidden="false" customHeight="false" outlineLevel="0" collapsed="false">
      <c r="A147" s="291"/>
      <c r="C147" s="250"/>
      <c r="D147" s="250"/>
      <c r="E147" s="251"/>
      <c r="F147" s="252"/>
      <c r="AMG147" s="1"/>
      <c r="AMH147" s="1"/>
      <c r="AMI147" s="1"/>
      <c r="AMJ147" s="1"/>
    </row>
    <row r="148" s="249" customFormat="true" ht="13.8" hidden="false" customHeight="false" outlineLevel="0" collapsed="false">
      <c r="A148" s="291"/>
      <c r="C148" s="250"/>
      <c r="D148" s="250"/>
      <c r="E148" s="251"/>
      <c r="F148" s="252"/>
      <c r="AMG148" s="1"/>
      <c r="AMH148" s="1"/>
      <c r="AMI148" s="1"/>
      <c r="AMJ148" s="1"/>
    </row>
    <row r="149" s="249" customFormat="true" ht="13.8" hidden="false" customHeight="false" outlineLevel="0" collapsed="false">
      <c r="A149" s="291"/>
      <c r="C149" s="250"/>
      <c r="D149" s="250"/>
      <c r="E149" s="251"/>
      <c r="F149" s="252"/>
      <c r="AMG149" s="1"/>
      <c r="AMH149" s="1"/>
      <c r="AMI149" s="1"/>
      <c r="AMJ149" s="1"/>
    </row>
    <row r="150" s="249" customFormat="true" ht="13.8" hidden="false" customHeight="false" outlineLevel="0" collapsed="false">
      <c r="A150" s="291"/>
      <c r="C150" s="250"/>
      <c r="D150" s="250"/>
      <c r="E150" s="251"/>
      <c r="F150" s="252"/>
      <c r="AMG150" s="1"/>
      <c r="AMH150" s="1"/>
      <c r="AMI150" s="1"/>
      <c r="AMJ150" s="1"/>
    </row>
    <row r="151" s="249" customFormat="true" ht="13.8" hidden="false" customHeight="false" outlineLevel="0" collapsed="false">
      <c r="A151" s="291"/>
      <c r="C151" s="250"/>
      <c r="D151" s="250"/>
      <c r="E151" s="251"/>
      <c r="F151" s="252"/>
      <c r="AMG151" s="1"/>
      <c r="AMH151" s="1"/>
      <c r="AMI151" s="1"/>
      <c r="AMJ151" s="1"/>
    </row>
    <row r="152" s="249" customFormat="true" ht="13.8" hidden="false" customHeight="false" outlineLevel="0" collapsed="false">
      <c r="A152" s="291"/>
      <c r="C152" s="250"/>
      <c r="D152" s="250"/>
      <c r="E152" s="251"/>
      <c r="F152" s="252"/>
      <c r="AMG152" s="1"/>
      <c r="AMH152" s="1"/>
      <c r="AMI152" s="1"/>
      <c r="AMJ152" s="1"/>
    </row>
    <row r="153" s="249" customFormat="true" ht="13.8" hidden="false" customHeight="false" outlineLevel="0" collapsed="false">
      <c r="A153" s="291"/>
      <c r="C153" s="250"/>
      <c r="D153" s="250"/>
      <c r="E153" s="251"/>
      <c r="F153" s="252"/>
      <c r="AMG153" s="1"/>
      <c r="AMH153" s="1"/>
      <c r="AMI153" s="1"/>
      <c r="AMJ153" s="1"/>
    </row>
    <row r="154" s="249" customFormat="true" ht="13.8" hidden="false" customHeight="false" outlineLevel="0" collapsed="false">
      <c r="A154" s="291"/>
      <c r="C154" s="250"/>
      <c r="D154" s="250"/>
      <c r="E154" s="251"/>
      <c r="F154" s="252"/>
      <c r="AMG154" s="1"/>
      <c r="AMH154" s="1"/>
      <c r="AMI154" s="1"/>
      <c r="AMJ154" s="1"/>
    </row>
    <row r="155" s="249" customFormat="true" ht="13.8" hidden="false" customHeight="false" outlineLevel="0" collapsed="false">
      <c r="A155" s="291"/>
      <c r="C155" s="250"/>
      <c r="D155" s="250"/>
      <c r="E155" s="251"/>
      <c r="F155" s="252"/>
      <c r="AMG155" s="1"/>
      <c r="AMH155" s="1"/>
      <c r="AMI155" s="1"/>
      <c r="AMJ155" s="1"/>
    </row>
    <row r="156" s="249" customFormat="true" ht="13.8" hidden="false" customHeight="false" outlineLevel="0" collapsed="false">
      <c r="A156" s="291"/>
      <c r="C156" s="250"/>
      <c r="D156" s="250"/>
      <c r="E156" s="251"/>
      <c r="F156" s="252"/>
      <c r="AMG156" s="1"/>
      <c r="AMH156" s="1"/>
      <c r="AMI156" s="1"/>
      <c r="AMJ156" s="1"/>
    </row>
    <row r="157" s="249" customFormat="true" ht="13.8" hidden="false" customHeight="false" outlineLevel="0" collapsed="false">
      <c r="A157" s="291"/>
      <c r="C157" s="250"/>
      <c r="D157" s="250"/>
      <c r="E157" s="251"/>
      <c r="F157" s="252"/>
      <c r="AMG157" s="1"/>
      <c r="AMH157" s="1"/>
      <c r="AMI157" s="1"/>
      <c r="AMJ157" s="1"/>
    </row>
    <row r="158" s="249" customFormat="true" ht="13.8" hidden="false" customHeight="false" outlineLevel="0" collapsed="false">
      <c r="A158" s="291"/>
      <c r="C158" s="250"/>
      <c r="D158" s="250"/>
      <c r="E158" s="251"/>
      <c r="F158" s="252"/>
      <c r="AMG158" s="1"/>
      <c r="AMH158" s="1"/>
      <c r="AMI158" s="1"/>
      <c r="AMJ158" s="1"/>
    </row>
    <row r="159" s="249" customFormat="true" ht="13.8" hidden="false" customHeight="false" outlineLevel="0" collapsed="false">
      <c r="A159" s="291"/>
      <c r="C159" s="250"/>
      <c r="D159" s="250"/>
      <c r="E159" s="251"/>
      <c r="F159" s="252"/>
      <c r="AMG159" s="1"/>
      <c r="AMH159" s="1"/>
      <c r="AMI159" s="1"/>
      <c r="AMJ159" s="1"/>
    </row>
    <row r="160" s="249" customFormat="true" ht="13.8" hidden="false" customHeight="false" outlineLevel="0" collapsed="false">
      <c r="A160" s="291"/>
      <c r="C160" s="250"/>
      <c r="D160" s="250"/>
      <c r="E160" s="251"/>
      <c r="F160" s="252"/>
      <c r="AMG160" s="1"/>
      <c r="AMH160" s="1"/>
      <c r="AMI160" s="1"/>
      <c r="AMJ160" s="1"/>
    </row>
    <row r="161" s="249" customFormat="true" ht="13.8" hidden="false" customHeight="false" outlineLevel="0" collapsed="false">
      <c r="A161" s="291"/>
      <c r="C161" s="250"/>
      <c r="D161" s="250"/>
      <c r="E161" s="251"/>
      <c r="F161" s="252"/>
      <c r="AMG161" s="1"/>
      <c r="AMH161" s="1"/>
      <c r="AMI161" s="1"/>
      <c r="AMJ161" s="1"/>
    </row>
    <row r="162" s="249" customFormat="true" ht="13.8" hidden="false" customHeight="false" outlineLevel="0" collapsed="false">
      <c r="A162" s="291"/>
      <c r="C162" s="250"/>
      <c r="D162" s="250"/>
      <c r="E162" s="251"/>
      <c r="F162" s="252"/>
      <c r="AMG162" s="1"/>
      <c r="AMH162" s="1"/>
      <c r="AMI162" s="1"/>
      <c r="AMJ162" s="1"/>
    </row>
    <row r="163" s="249" customFormat="true" ht="13.8" hidden="false" customHeight="false" outlineLevel="0" collapsed="false">
      <c r="A163" s="291"/>
      <c r="C163" s="250"/>
      <c r="D163" s="250"/>
      <c r="E163" s="251"/>
      <c r="F163" s="252"/>
      <c r="AMG163" s="1"/>
      <c r="AMH163" s="1"/>
      <c r="AMI163" s="1"/>
      <c r="AMJ163" s="1"/>
    </row>
    <row r="164" s="249" customFormat="true" ht="13.8" hidden="false" customHeight="false" outlineLevel="0" collapsed="false">
      <c r="A164" s="291"/>
      <c r="C164" s="250"/>
      <c r="D164" s="250"/>
      <c r="E164" s="251"/>
      <c r="F164" s="252"/>
      <c r="AMG164" s="1"/>
      <c r="AMH164" s="1"/>
      <c r="AMI164" s="1"/>
      <c r="AMJ164" s="1"/>
    </row>
    <row r="165" s="249" customFormat="true" ht="13.8" hidden="false" customHeight="false" outlineLevel="0" collapsed="false">
      <c r="A165" s="291"/>
      <c r="C165" s="250"/>
      <c r="D165" s="250"/>
      <c r="E165" s="251"/>
      <c r="F165" s="252"/>
      <c r="AMG165" s="1"/>
      <c r="AMH165" s="1"/>
      <c r="AMI165" s="1"/>
      <c r="AMJ165" s="1"/>
    </row>
    <row r="166" s="249" customFormat="true" ht="13.8" hidden="false" customHeight="false" outlineLevel="0" collapsed="false">
      <c r="A166" s="291"/>
      <c r="C166" s="250"/>
      <c r="D166" s="250"/>
      <c r="E166" s="251"/>
      <c r="F166" s="252"/>
      <c r="AMG166" s="1"/>
      <c r="AMH166" s="1"/>
      <c r="AMI166" s="1"/>
      <c r="AMJ166" s="1"/>
    </row>
    <row r="167" s="249" customFormat="true" ht="13.8" hidden="false" customHeight="false" outlineLevel="0" collapsed="false">
      <c r="A167" s="291"/>
      <c r="C167" s="250"/>
      <c r="D167" s="250"/>
      <c r="E167" s="251"/>
      <c r="F167" s="252"/>
      <c r="AMG167" s="1"/>
      <c r="AMH167" s="1"/>
      <c r="AMI167" s="1"/>
      <c r="AMJ167" s="1"/>
    </row>
    <row r="168" s="249" customFormat="true" ht="13.8" hidden="false" customHeight="false" outlineLevel="0" collapsed="false">
      <c r="A168" s="291"/>
      <c r="C168" s="250"/>
      <c r="D168" s="250"/>
      <c r="E168" s="251"/>
      <c r="F168" s="252"/>
      <c r="AMG168" s="1"/>
      <c r="AMH168" s="1"/>
      <c r="AMI168" s="1"/>
      <c r="AMJ168" s="1"/>
    </row>
    <row r="169" s="249" customFormat="true" ht="13.8" hidden="false" customHeight="false" outlineLevel="0" collapsed="false">
      <c r="A169" s="291"/>
      <c r="C169" s="250"/>
      <c r="D169" s="250"/>
      <c r="E169" s="251"/>
      <c r="F169" s="252"/>
      <c r="AMG169" s="1"/>
      <c r="AMH169" s="1"/>
      <c r="AMI169" s="1"/>
      <c r="AMJ169" s="1"/>
    </row>
    <row r="170" s="249" customFormat="true" ht="13.8" hidden="false" customHeight="false" outlineLevel="0" collapsed="false">
      <c r="A170" s="291"/>
      <c r="C170" s="250"/>
      <c r="D170" s="250"/>
      <c r="E170" s="251"/>
      <c r="F170" s="252"/>
      <c r="AMG170" s="1"/>
      <c r="AMH170" s="1"/>
      <c r="AMI170" s="1"/>
      <c r="AMJ170" s="1"/>
    </row>
    <row r="171" s="249" customFormat="true" ht="13.8" hidden="false" customHeight="false" outlineLevel="0" collapsed="false">
      <c r="A171" s="291"/>
      <c r="C171" s="250"/>
      <c r="D171" s="250"/>
      <c r="E171" s="251"/>
      <c r="F171" s="252"/>
      <c r="AMG171" s="1"/>
      <c r="AMH171" s="1"/>
      <c r="AMI171" s="1"/>
      <c r="AMJ171" s="1"/>
    </row>
    <row r="172" s="249" customFormat="true" ht="13.8" hidden="false" customHeight="false" outlineLevel="0" collapsed="false">
      <c r="A172" s="291"/>
      <c r="C172" s="250"/>
      <c r="D172" s="250"/>
      <c r="E172" s="251"/>
      <c r="F172" s="252"/>
      <c r="AMG172" s="1"/>
      <c r="AMH172" s="1"/>
      <c r="AMI172" s="1"/>
      <c r="AMJ172" s="1"/>
    </row>
    <row r="173" s="249" customFormat="true" ht="13.8" hidden="false" customHeight="false" outlineLevel="0" collapsed="false">
      <c r="A173" s="291"/>
      <c r="C173" s="250"/>
      <c r="D173" s="250"/>
      <c r="E173" s="251"/>
      <c r="F173" s="252"/>
      <c r="AMG173" s="1"/>
      <c r="AMH173" s="1"/>
      <c r="AMI173" s="1"/>
      <c r="AMJ173" s="1"/>
    </row>
    <row r="174" s="249" customFormat="true" ht="13.8" hidden="false" customHeight="false" outlineLevel="0" collapsed="false">
      <c r="A174" s="291"/>
      <c r="C174" s="250"/>
      <c r="D174" s="250"/>
      <c r="E174" s="251"/>
      <c r="F174" s="252"/>
      <c r="AMG174" s="1"/>
      <c r="AMH174" s="1"/>
      <c r="AMI174" s="1"/>
      <c r="AMJ174" s="1"/>
    </row>
    <row r="175" s="249" customFormat="true" ht="13.8" hidden="false" customHeight="false" outlineLevel="0" collapsed="false">
      <c r="A175" s="291"/>
      <c r="C175" s="250"/>
      <c r="D175" s="250"/>
      <c r="E175" s="251"/>
      <c r="F175" s="252"/>
      <c r="AMG175" s="1"/>
      <c r="AMH175" s="1"/>
      <c r="AMI175" s="1"/>
      <c r="AMJ175" s="1"/>
    </row>
    <row r="176" s="249" customFormat="true" ht="13.8" hidden="false" customHeight="false" outlineLevel="0" collapsed="false">
      <c r="A176" s="291"/>
      <c r="C176" s="250"/>
      <c r="D176" s="250"/>
      <c r="E176" s="251"/>
      <c r="F176" s="252"/>
      <c r="AMG176" s="1"/>
      <c r="AMH176" s="1"/>
      <c r="AMI176" s="1"/>
      <c r="AMJ176" s="1"/>
    </row>
    <row r="177" s="249" customFormat="true" ht="13.8" hidden="false" customHeight="false" outlineLevel="0" collapsed="false">
      <c r="A177" s="291"/>
      <c r="C177" s="250"/>
      <c r="D177" s="250"/>
      <c r="E177" s="251"/>
      <c r="F177" s="252"/>
      <c r="AMG177" s="1"/>
      <c r="AMH177" s="1"/>
      <c r="AMI177" s="1"/>
      <c r="AMJ177" s="1"/>
    </row>
    <row r="178" s="249" customFormat="true" ht="13.8" hidden="false" customHeight="false" outlineLevel="0" collapsed="false">
      <c r="A178" s="291"/>
      <c r="C178" s="250"/>
      <c r="D178" s="250"/>
      <c r="E178" s="251"/>
      <c r="F178" s="252"/>
      <c r="AMG178" s="1"/>
      <c r="AMH178" s="1"/>
      <c r="AMI178" s="1"/>
      <c r="AMJ178" s="1"/>
    </row>
    <row r="179" s="249" customFormat="true" ht="13.8" hidden="false" customHeight="false" outlineLevel="0" collapsed="false">
      <c r="A179" s="291"/>
      <c r="C179" s="250"/>
      <c r="D179" s="250"/>
      <c r="E179" s="251"/>
      <c r="F179" s="252"/>
      <c r="AMG179" s="1"/>
      <c r="AMH179" s="1"/>
      <c r="AMI179" s="1"/>
      <c r="AMJ179" s="1"/>
    </row>
    <row r="180" s="249" customFormat="true" ht="13.8" hidden="false" customHeight="false" outlineLevel="0" collapsed="false">
      <c r="A180" s="291"/>
      <c r="C180" s="250"/>
      <c r="D180" s="250"/>
      <c r="E180" s="251"/>
      <c r="F180" s="252"/>
      <c r="AMG180" s="1"/>
      <c r="AMH180" s="1"/>
      <c r="AMI180" s="1"/>
      <c r="AMJ180" s="1"/>
    </row>
    <row r="181" s="249" customFormat="true" ht="13.8" hidden="false" customHeight="false" outlineLevel="0" collapsed="false">
      <c r="A181" s="291"/>
      <c r="C181" s="250"/>
      <c r="D181" s="250"/>
      <c r="E181" s="251"/>
      <c r="F181" s="252"/>
      <c r="AMG181" s="1"/>
      <c r="AMH181" s="1"/>
      <c r="AMI181" s="1"/>
      <c r="AMJ181" s="1"/>
    </row>
    <row r="182" s="249" customFormat="true" ht="13.8" hidden="false" customHeight="false" outlineLevel="0" collapsed="false">
      <c r="A182" s="291"/>
      <c r="C182" s="250"/>
      <c r="D182" s="250"/>
      <c r="E182" s="251"/>
      <c r="F182" s="252"/>
      <c r="AMG182" s="1"/>
      <c r="AMH182" s="1"/>
      <c r="AMI182" s="1"/>
      <c r="AMJ182" s="1"/>
    </row>
    <row r="183" s="249" customFormat="true" ht="13.8" hidden="false" customHeight="false" outlineLevel="0" collapsed="false">
      <c r="A183" s="291"/>
      <c r="C183" s="250"/>
      <c r="D183" s="250"/>
      <c r="E183" s="251"/>
      <c r="F183" s="252"/>
      <c r="AMG183" s="1"/>
      <c r="AMH183" s="1"/>
      <c r="AMI183" s="1"/>
      <c r="AMJ183" s="1"/>
    </row>
    <row r="184" s="249" customFormat="true" ht="13.8" hidden="false" customHeight="false" outlineLevel="0" collapsed="false">
      <c r="A184" s="291"/>
      <c r="C184" s="250"/>
      <c r="D184" s="250"/>
      <c r="E184" s="251"/>
      <c r="F184" s="252"/>
      <c r="AMG184" s="1"/>
      <c r="AMH184" s="1"/>
      <c r="AMI184" s="1"/>
      <c r="AMJ184" s="1"/>
    </row>
    <row r="185" s="249" customFormat="true" ht="13.8" hidden="false" customHeight="false" outlineLevel="0" collapsed="false">
      <c r="A185" s="291"/>
      <c r="C185" s="250"/>
      <c r="D185" s="250"/>
      <c r="E185" s="251"/>
      <c r="F185" s="252"/>
      <c r="AMG185" s="1"/>
      <c r="AMH185" s="1"/>
      <c r="AMI185" s="1"/>
      <c r="AMJ185" s="1"/>
    </row>
    <row r="186" s="249" customFormat="true" ht="13.8" hidden="false" customHeight="false" outlineLevel="0" collapsed="false">
      <c r="A186" s="291"/>
      <c r="C186" s="250"/>
      <c r="D186" s="250"/>
      <c r="E186" s="251"/>
      <c r="F186" s="252"/>
      <c r="AMG186" s="1"/>
      <c r="AMH186" s="1"/>
      <c r="AMI186" s="1"/>
      <c r="AMJ186" s="1"/>
    </row>
    <row r="187" s="249" customFormat="true" ht="13.8" hidden="false" customHeight="false" outlineLevel="0" collapsed="false">
      <c r="A187" s="291"/>
      <c r="C187" s="250"/>
      <c r="D187" s="250"/>
      <c r="E187" s="251"/>
      <c r="F187" s="252"/>
      <c r="AMG187" s="1"/>
      <c r="AMH187" s="1"/>
      <c r="AMI187" s="1"/>
      <c r="AMJ187" s="1"/>
    </row>
    <row r="188" s="249" customFormat="true" ht="13.8" hidden="false" customHeight="false" outlineLevel="0" collapsed="false">
      <c r="A188" s="291"/>
      <c r="C188" s="250"/>
      <c r="D188" s="250"/>
      <c r="E188" s="251"/>
      <c r="F188" s="252"/>
      <c r="AMG188" s="1"/>
      <c r="AMH188" s="1"/>
      <c r="AMI188" s="1"/>
      <c r="AMJ188" s="1"/>
    </row>
    <row r="189" s="249" customFormat="true" ht="13.8" hidden="false" customHeight="false" outlineLevel="0" collapsed="false">
      <c r="A189" s="291"/>
      <c r="C189" s="250"/>
      <c r="D189" s="250"/>
      <c r="E189" s="251"/>
      <c r="F189" s="252"/>
      <c r="AMG189" s="1"/>
      <c r="AMH189" s="1"/>
      <c r="AMI189" s="1"/>
      <c r="AMJ189" s="1"/>
    </row>
    <row r="190" s="249" customFormat="true" ht="13.8" hidden="false" customHeight="false" outlineLevel="0" collapsed="false">
      <c r="A190" s="291"/>
      <c r="C190" s="250"/>
      <c r="D190" s="250"/>
      <c r="E190" s="251"/>
      <c r="F190" s="252"/>
      <c r="AMG190" s="1"/>
      <c r="AMH190" s="1"/>
      <c r="AMI190" s="1"/>
      <c r="AMJ190" s="1"/>
    </row>
    <row r="191" s="249" customFormat="true" ht="13.8" hidden="false" customHeight="false" outlineLevel="0" collapsed="false">
      <c r="A191" s="291"/>
      <c r="C191" s="250"/>
      <c r="D191" s="250"/>
      <c r="E191" s="251"/>
      <c r="F191" s="252"/>
      <c r="AMG191" s="1"/>
      <c r="AMH191" s="1"/>
      <c r="AMI191" s="1"/>
      <c r="AMJ191" s="1"/>
    </row>
    <row r="192" s="249" customFormat="true" ht="13.8" hidden="false" customHeight="false" outlineLevel="0" collapsed="false">
      <c r="A192" s="291"/>
      <c r="C192" s="250"/>
      <c r="D192" s="250"/>
      <c r="E192" s="251"/>
      <c r="F192" s="252"/>
      <c r="AMG192" s="1"/>
      <c r="AMH192" s="1"/>
      <c r="AMI192" s="1"/>
      <c r="AMJ192" s="1"/>
    </row>
    <row r="193" s="249" customFormat="true" ht="13.8" hidden="false" customHeight="false" outlineLevel="0" collapsed="false">
      <c r="A193" s="291"/>
      <c r="C193" s="250"/>
      <c r="D193" s="250"/>
      <c r="E193" s="251"/>
      <c r="F193" s="252"/>
      <c r="AMG193" s="1"/>
      <c r="AMH193" s="1"/>
      <c r="AMI193" s="1"/>
      <c r="AMJ193" s="1"/>
    </row>
    <row r="194" s="249" customFormat="true" ht="13.8" hidden="false" customHeight="false" outlineLevel="0" collapsed="false">
      <c r="A194" s="291"/>
      <c r="C194" s="250"/>
      <c r="D194" s="250"/>
      <c r="E194" s="251"/>
      <c r="F194" s="252"/>
      <c r="AMG194" s="1"/>
      <c r="AMH194" s="1"/>
      <c r="AMI194" s="1"/>
      <c r="AMJ194" s="1"/>
    </row>
    <row r="195" s="249" customFormat="true" ht="13.8" hidden="false" customHeight="false" outlineLevel="0" collapsed="false">
      <c r="A195" s="291"/>
      <c r="C195" s="250"/>
      <c r="D195" s="250"/>
      <c r="E195" s="251"/>
      <c r="F195" s="252"/>
      <c r="AMG195" s="1"/>
      <c r="AMH195" s="1"/>
      <c r="AMI195" s="1"/>
      <c r="AMJ195" s="1"/>
    </row>
    <row r="196" s="249" customFormat="true" ht="13.8" hidden="false" customHeight="false" outlineLevel="0" collapsed="false">
      <c r="A196" s="291"/>
      <c r="C196" s="250"/>
      <c r="D196" s="250"/>
      <c r="E196" s="251"/>
      <c r="F196" s="252"/>
      <c r="AMG196" s="1"/>
      <c r="AMH196" s="1"/>
      <c r="AMI196" s="1"/>
      <c r="AMJ196" s="1"/>
    </row>
    <row r="197" s="249" customFormat="true" ht="13.8" hidden="false" customHeight="false" outlineLevel="0" collapsed="false">
      <c r="A197" s="291"/>
      <c r="C197" s="250"/>
      <c r="D197" s="250"/>
      <c r="E197" s="251"/>
      <c r="F197" s="252"/>
      <c r="AMG197" s="1"/>
      <c r="AMH197" s="1"/>
      <c r="AMI197" s="1"/>
      <c r="AMJ197" s="1"/>
    </row>
    <row r="198" s="249" customFormat="true" ht="13.8" hidden="false" customHeight="false" outlineLevel="0" collapsed="false">
      <c r="A198" s="291"/>
      <c r="C198" s="250"/>
      <c r="D198" s="250"/>
      <c r="E198" s="251"/>
      <c r="F198" s="252"/>
      <c r="AMG198" s="1"/>
      <c r="AMH198" s="1"/>
      <c r="AMI198" s="1"/>
      <c r="AMJ198" s="1"/>
    </row>
    <row r="199" s="249" customFormat="true" ht="13.8" hidden="false" customHeight="false" outlineLevel="0" collapsed="false">
      <c r="A199" s="291"/>
      <c r="C199" s="250"/>
      <c r="D199" s="250"/>
      <c r="E199" s="251"/>
      <c r="F199" s="252"/>
      <c r="AMG199" s="1"/>
      <c r="AMH199" s="1"/>
      <c r="AMI199" s="1"/>
      <c r="AMJ199" s="1"/>
    </row>
    <row r="200" s="249" customFormat="true" ht="13.8" hidden="false" customHeight="false" outlineLevel="0" collapsed="false">
      <c r="A200" s="291"/>
      <c r="C200" s="250"/>
      <c r="D200" s="250"/>
      <c r="E200" s="251"/>
      <c r="F200" s="252"/>
      <c r="AMG200" s="1"/>
      <c r="AMH200" s="1"/>
      <c r="AMI200" s="1"/>
      <c r="AMJ200" s="1"/>
    </row>
    <row r="201" s="249" customFormat="true" ht="13.8" hidden="false" customHeight="false" outlineLevel="0" collapsed="false">
      <c r="A201" s="291"/>
      <c r="C201" s="250"/>
      <c r="D201" s="250"/>
      <c r="E201" s="251"/>
      <c r="F201" s="252"/>
      <c r="AMG201" s="1"/>
      <c r="AMH201" s="1"/>
      <c r="AMI201" s="1"/>
      <c r="AMJ201" s="1"/>
    </row>
    <row r="202" s="249" customFormat="true" ht="13.8" hidden="false" customHeight="false" outlineLevel="0" collapsed="false">
      <c r="A202" s="291"/>
      <c r="C202" s="250"/>
      <c r="D202" s="250"/>
      <c r="E202" s="251"/>
      <c r="F202" s="252"/>
      <c r="AMG202" s="1"/>
      <c r="AMH202" s="1"/>
      <c r="AMI202" s="1"/>
      <c r="AMJ202" s="1"/>
    </row>
    <row r="203" s="249" customFormat="true" ht="13.8" hidden="false" customHeight="false" outlineLevel="0" collapsed="false">
      <c r="A203" s="291"/>
      <c r="C203" s="250"/>
      <c r="D203" s="250"/>
      <c r="E203" s="251"/>
      <c r="F203" s="252"/>
      <c r="AMG203" s="1"/>
      <c r="AMH203" s="1"/>
      <c r="AMI203" s="1"/>
      <c r="AMJ203" s="1"/>
    </row>
    <row r="204" s="249" customFormat="true" ht="13.8" hidden="false" customHeight="false" outlineLevel="0" collapsed="false">
      <c r="A204" s="291"/>
      <c r="C204" s="250"/>
      <c r="D204" s="250"/>
      <c r="E204" s="251"/>
      <c r="F204" s="252"/>
      <c r="AMG204" s="1"/>
      <c r="AMH204" s="1"/>
      <c r="AMI204" s="1"/>
      <c r="AMJ204" s="1"/>
    </row>
    <row r="205" s="249" customFormat="true" ht="13.8" hidden="false" customHeight="false" outlineLevel="0" collapsed="false">
      <c r="A205" s="291"/>
      <c r="C205" s="250"/>
      <c r="D205" s="250"/>
      <c r="E205" s="251"/>
      <c r="F205" s="252"/>
      <c r="AMG205" s="1"/>
      <c r="AMH205" s="1"/>
      <c r="AMI205" s="1"/>
      <c r="AMJ205" s="1"/>
    </row>
    <row r="206" s="249" customFormat="true" ht="13.8" hidden="false" customHeight="false" outlineLevel="0" collapsed="false">
      <c r="A206" s="291"/>
      <c r="C206" s="250"/>
      <c r="D206" s="250"/>
      <c r="E206" s="251"/>
      <c r="F206" s="252"/>
      <c r="AMG206" s="1"/>
      <c r="AMH206" s="1"/>
      <c r="AMI206" s="1"/>
      <c r="AMJ206" s="1"/>
    </row>
    <row r="207" s="249" customFormat="true" ht="13.8" hidden="false" customHeight="false" outlineLevel="0" collapsed="false">
      <c r="A207" s="291"/>
      <c r="C207" s="250"/>
      <c r="D207" s="250"/>
      <c r="E207" s="251"/>
      <c r="F207" s="252"/>
      <c r="AMG207" s="1"/>
      <c r="AMH207" s="1"/>
      <c r="AMI207" s="1"/>
      <c r="AMJ207" s="1"/>
    </row>
    <row r="208" s="249" customFormat="true" ht="13.8" hidden="false" customHeight="false" outlineLevel="0" collapsed="false">
      <c r="A208" s="291"/>
      <c r="C208" s="250"/>
      <c r="D208" s="250"/>
      <c r="E208" s="251"/>
      <c r="F208" s="252"/>
      <c r="AMG208" s="1"/>
      <c r="AMH208" s="1"/>
      <c r="AMI208" s="1"/>
      <c r="AMJ208" s="1"/>
    </row>
    <row r="209" s="249" customFormat="true" ht="13.8" hidden="false" customHeight="false" outlineLevel="0" collapsed="false">
      <c r="A209" s="291"/>
      <c r="C209" s="250"/>
      <c r="D209" s="250"/>
      <c r="E209" s="251"/>
      <c r="F209" s="252"/>
      <c r="AMG209" s="1"/>
      <c r="AMH209" s="1"/>
      <c r="AMI209" s="1"/>
      <c r="AMJ209" s="1"/>
    </row>
    <row r="210" s="249" customFormat="true" ht="13.8" hidden="false" customHeight="false" outlineLevel="0" collapsed="false">
      <c r="A210" s="291"/>
      <c r="C210" s="250"/>
      <c r="D210" s="250"/>
      <c r="E210" s="251"/>
      <c r="F210" s="252"/>
      <c r="AMG210" s="1"/>
      <c r="AMH210" s="1"/>
      <c r="AMI210" s="1"/>
      <c r="AMJ210" s="1"/>
    </row>
    <row r="211" s="249" customFormat="true" ht="13.8" hidden="false" customHeight="false" outlineLevel="0" collapsed="false">
      <c r="A211" s="291"/>
      <c r="C211" s="250"/>
      <c r="D211" s="250"/>
      <c r="E211" s="251"/>
      <c r="F211" s="252"/>
      <c r="AMG211" s="1"/>
      <c r="AMH211" s="1"/>
      <c r="AMI211" s="1"/>
      <c r="AMJ211" s="1"/>
    </row>
    <row r="212" s="249" customFormat="true" ht="13.8" hidden="false" customHeight="false" outlineLevel="0" collapsed="false">
      <c r="A212" s="291"/>
      <c r="C212" s="250"/>
      <c r="D212" s="250"/>
      <c r="E212" s="251"/>
      <c r="F212" s="252"/>
      <c r="AMG212" s="1"/>
      <c r="AMH212" s="1"/>
      <c r="AMI212" s="1"/>
      <c r="AMJ212" s="1"/>
    </row>
    <row r="213" s="249" customFormat="true" ht="13.8" hidden="false" customHeight="false" outlineLevel="0" collapsed="false">
      <c r="A213" s="291"/>
      <c r="C213" s="250"/>
      <c r="D213" s="250"/>
      <c r="E213" s="251"/>
      <c r="F213" s="252"/>
      <c r="AMG213" s="1"/>
      <c r="AMH213" s="1"/>
      <c r="AMI213" s="1"/>
      <c r="AMJ213" s="1"/>
    </row>
    <row r="214" s="249" customFormat="true" ht="13.8" hidden="false" customHeight="false" outlineLevel="0" collapsed="false">
      <c r="A214" s="291"/>
      <c r="C214" s="250"/>
      <c r="D214" s="250"/>
      <c r="E214" s="251"/>
      <c r="F214" s="252"/>
      <c r="AMG214" s="1"/>
      <c r="AMH214" s="1"/>
      <c r="AMI214" s="1"/>
      <c r="AMJ214" s="1"/>
    </row>
    <row r="215" s="249" customFormat="true" ht="13.8" hidden="false" customHeight="false" outlineLevel="0" collapsed="false">
      <c r="A215" s="291"/>
      <c r="C215" s="250"/>
      <c r="D215" s="250"/>
      <c r="E215" s="251"/>
      <c r="F215" s="252"/>
      <c r="AMG215" s="1"/>
      <c r="AMH215" s="1"/>
      <c r="AMI215" s="1"/>
      <c r="AMJ215" s="1"/>
    </row>
    <row r="216" s="249" customFormat="true" ht="13.8" hidden="false" customHeight="false" outlineLevel="0" collapsed="false">
      <c r="A216" s="291"/>
      <c r="C216" s="250"/>
      <c r="D216" s="250"/>
      <c r="E216" s="251"/>
      <c r="F216" s="252"/>
      <c r="AMG216" s="1"/>
      <c r="AMH216" s="1"/>
      <c r="AMI216" s="1"/>
      <c r="AMJ216" s="1"/>
    </row>
    <row r="217" s="249" customFormat="true" ht="13.8" hidden="false" customHeight="false" outlineLevel="0" collapsed="false">
      <c r="A217" s="291"/>
      <c r="C217" s="250"/>
      <c r="D217" s="250"/>
      <c r="E217" s="251"/>
      <c r="F217" s="252"/>
      <c r="AMG217" s="1"/>
      <c r="AMH217" s="1"/>
      <c r="AMI217" s="1"/>
      <c r="AMJ217" s="1"/>
    </row>
    <row r="218" s="249" customFormat="true" ht="13.8" hidden="false" customHeight="false" outlineLevel="0" collapsed="false">
      <c r="A218" s="291"/>
      <c r="C218" s="250"/>
      <c r="D218" s="250"/>
      <c r="E218" s="251"/>
      <c r="F218" s="252"/>
      <c r="AMG218" s="1"/>
      <c r="AMH218" s="1"/>
      <c r="AMI218" s="1"/>
      <c r="AMJ218" s="1"/>
    </row>
    <row r="219" s="249" customFormat="true" ht="13.8" hidden="false" customHeight="false" outlineLevel="0" collapsed="false">
      <c r="A219" s="291"/>
      <c r="C219" s="250"/>
      <c r="D219" s="250"/>
      <c r="E219" s="251"/>
      <c r="F219" s="252"/>
      <c r="AMG219" s="1"/>
      <c r="AMH219" s="1"/>
      <c r="AMI219" s="1"/>
      <c r="AMJ219" s="1"/>
    </row>
    <row r="220" s="249" customFormat="true" ht="13.8" hidden="false" customHeight="false" outlineLevel="0" collapsed="false">
      <c r="A220" s="291"/>
      <c r="C220" s="250"/>
      <c r="D220" s="250"/>
      <c r="E220" s="251"/>
      <c r="F220" s="252"/>
      <c r="AMG220" s="1"/>
      <c r="AMH220" s="1"/>
      <c r="AMI220" s="1"/>
      <c r="AMJ220" s="1"/>
    </row>
    <row r="221" s="249" customFormat="true" ht="13.8" hidden="false" customHeight="false" outlineLevel="0" collapsed="false">
      <c r="A221" s="291"/>
      <c r="C221" s="250"/>
      <c r="D221" s="250"/>
      <c r="E221" s="251"/>
      <c r="F221" s="252"/>
      <c r="AMG221" s="1"/>
      <c r="AMH221" s="1"/>
      <c r="AMI221" s="1"/>
      <c r="AMJ221" s="1"/>
    </row>
    <row r="222" s="249" customFormat="true" ht="13.8" hidden="false" customHeight="false" outlineLevel="0" collapsed="false">
      <c r="A222" s="291"/>
      <c r="C222" s="250"/>
      <c r="D222" s="250"/>
      <c r="E222" s="251"/>
      <c r="F222" s="252"/>
      <c r="AMG222" s="1"/>
      <c r="AMH222" s="1"/>
      <c r="AMI222" s="1"/>
      <c r="AMJ222" s="1"/>
    </row>
    <row r="223" s="249" customFormat="true" ht="13.8" hidden="false" customHeight="false" outlineLevel="0" collapsed="false">
      <c r="A223" s="291"/>
      <c r="C223" s="250"/>
      <c r="D223" s="250"/>
      <c r="E223" s="251"/>
      <c r="F223" s="252"/>
      <c r="AMG223" s="1"/>
      <c r="AMH223" s="1"/>
      <c r="AMI223" s="1"/>
      <c r="AMJ223" s="1"/>
    </row>
    <row r="224" s="249" customFormat="true" ht="13.8" hidden="false" customHeight="false" outlineLevel="0" collapsed="false">
      <c r="A224" s="291"/>
      <c r="C224" s="250"/>
      <c r="D224" s="250"/>
      <c r="E224" s="251"/>
      <c r="F224" s="252"/>
      <c r="AMG224" s="1"/>
      <c r="AMH224" s="1"/>
      <c r="AMI224" s="1"/>
      <c r="AMJ224" s="1"/>
    </row>
    <row r="225" s="249" customFormat="true" ht="13.8" hidden="false" customHeight="false" outlineLevel="0" collapsed="false">
      <c r="A225" s="291"/>
      <c r="C225" s="250"/>
      <c r="D225" s="250"/>
      <c r="E225" s="251"/>
      <c r="F225" s="252"/>
      <c r="AMG225" s="1"/>
      <c r="AMH225" s="1"/>
      <c r="AMI225" s="1"/>
      <c r="AMJ225" s="1"/>
    </row>
    <row r="226" s="249" customFormat="true" ht="13.8" hidden="false" customHeight="false" outlineLevel="0" collapsed="false">
      <c r="A226" s="291"/>
      <c r="C226" s="250"/>
      <c r="D226" s="250"/>
      <c r="E226" s="251"/>
      <c r="F226" s="252"/>
      <c r="AMG226" s="1"/>
      <c r="AMH226" s="1"/>
      <c r="AMI226" s="1"/>
      <c r="AMJ226" s="1"/>
    </row>
    <row r="227" s="249" customFormat="true" ht="13.8" hidden="false" customHeight="false" outlineLevel="0" collapsed="false">
      <c r="A227" s="291"/>
      <c r="C227" s="250"/>
      <c r="D227" s="250"/>
      <c r="E227" s="251"/>
      <c r="F227" s="252"/>
      <c r="AMG227" s="1"/>
      <c r="AMH227" s="1"/>
      <c r="AMI227" s="1"/>
      <c r="AMJ227" s="1"/>
    </row>
    <row r="228" s="249" customFormat="true" ht="13.8" hidden="false" customHeight="false" outlineLevel="0" collapsed="false">
      <c r="A228" s="291"/>
      <c r="C228" s="250"/>
      <c r="D228" s="250"/>
      <c r="E228" s="251"/>
      <c r="F228" s="252"/>
      <c r="AMG228" s="1"/>
      <c r="AMH228" s="1"/>
      <c r="AMI228" s="1"/>
      <c r="AMJ228" s="1"/>
    </row>
    <row r="229" s="249" customFormat="true" ht="13.8" hidden="false" customHeight="false" outlineLevel="0" collapsed="false">
      <c r="A229" s="291"/>
      <c r="C229" s="250"/>
      <c r="D229" s="250"/>
      <c r="E229" s="251"/>
      <c r="F229" s="252"/>
      <c r="AMG229" s="1"/>
      <c r="AMH229" s="1"/>
      <c r="AMI229" s="1"/>
      <c r="AMJ229" s="1"/>
    </row>
    <row r="230" s="249" customFormat="true" ht="13.8" hidden="false" customHeight="false" outlineLevel="0" collapsed="false">
      <c r="A230" s="291"/>
      <c r="C230" s="250"/>
      <c r="D230" s="250"/>
      <c r="E230" s="251"/>
      <c r="F230" s="252"/>
      <c r="AMG230" s="1"/>
      <c r="AMH230" s="1"/>
      <c r="AMI230" s="1"/>
      <c r="AMJ230" s="1"/>
    </row>
    <row r="231" s="249" customFormat="true" ht="13.8" hidden="false" customHeight="false" outlineLevel="0" collapsed="false">
      <c r="A231" s="291"/>
      <c r="C231" s="250"/>
      <c r="D231" s="250"/>
      <c r="E231" s="251"/>
      <c r="F231" s="252"/>
      <c r="AMG231" s="1"/>
      <c r="AMH231" s="1"/>
      <c r="AMI231" s="1"/>
      <c r="AMJ231" s="1"/>
    </row>
    <row r="232" s="249" customFormat="true" ht="13.8" hidden="false" customHeight="false" outlineLevel="0" collapsed="false">
      <c r="A232" s="291"/>
      <c r="C232" s="250"/>
      <c r="D232" s="250"/>
      <c r="E232" s="251"/>
      <c r="F232" s="252"/>
      <c r="AMG232" s="1"/>
      <c r="AMH232" s="1"/>
      <c r="AMI232" s="1"/>
      <c r="AMJ232" s="1"/>
    </row>
    <row r="233" s="249" customFormat="true" ht="13.8" hidden="false" customHeight="false" outlineLevel="0" collapsed="false">
      <c r="A233" s="291"/>
      <c r="C233" s="250"/>
      <c r="D233" s="250"/>
      <c r="E233" s="251"/>
      <c r="F233" s="252"/>
      <c r="AMG233" s="1"/>
      <c r="AMH233" s="1"/>
      <c r="AMI233" s="1"/>
      <c r="AMJ233" s="1"/>
    </row>
    <row r="234" s="249" customFormat="true" ht="13.8" hidden="false" customHeight="false" outlineLevel="0" collapsed="false">
      <c r="A234" s="291"/>
      <c r="C234" s="250"/>
      <c r="D234" s="250"/>
      <c r="E234" s="251"/>
      <c r="F234" s="252"/>
      <c r="AMG234" s="1"/>
      <c r="AMH234" s="1"/>
      <c r="AMI234" s="1"/>
      <c r="AMJ234" s="1"/>
    </row>
    <row r="235" s="249" customFormat="true" ht="13.8" hidden="false" customHeight="false" outlineLevel="0" collapsed="false">
      <c r="A235" s="291"/>
      <c r="C235" s="250"/>
      <c r="D235" s="250"/>
      <c r="E235" s="251"/>
      <c r="F235" s="252"/>
      <c r="AMG235" s="1"/>
      <c r="AMH235" s="1"/>
      <c r="AMI235" s="1"/>
      <c r="AMJ235" s="1"/>
    </row>
    <row r="236" s="249" customFormat="true" ht="13.8" hidden="false" customHeight="false" outlineLevel="0" collapsed="false">
      <c r="A236" s="291"/>
      <c r="C236" s="250"/>
      <c r="D236" s="250"/>
      <c r="E236" s="251"/>
      <c r="F236" s="252"/>
      <c r="AMG236" s="1"/>
      <c r="AMH236" s="1"/>
      <c r="AMI236" s="1"/>
      <c r="AMJ236" s="1"/>
    </row>
    <row r="237" s="249" customFormat="true" ht="13.8" hidden="false" customHeight="false" outlineLevel="0" collapsed="false">
      <c r="A237" s="291"/>
      <c r="C237" s="250"/>
      <c r="D237" s="250"/>
      <c r="E237" s="251"/>
      <c r="F237" s="252"/>
      <c r="AMG237" s="1"/>
      <c r="AMH237" s="1"/>
      <c r="AMI237" s="1"/>
      <c r="AMJ237" s="1"/>
    </row>
    <row r="238" s="249" customFormat="true" ht="13.8" hidden="false" customHeight="false" outlineLevel="0" collapsed="false">
      <c r="A238" s="291"/>
      <c r="C238" s="250"/>
      <c r="D238" s="250"/>
      <c r="E238" s="251"/>
      <c r="F238" s="252"/>
      <c r="AMG238" s="1"/>
      <c r="AMH238" s="1"/>
      <c r="AMI238" s="1"/>
      <c r="AMJ238" s="1"/>
    </row>
    <row r="239" s="249" customFormat="true" ht="13.8" hidden="false" customHeight="false" outlineLevel="0" collapsed="false">
      <c r="A239" s="291"/>
      <c r="C239" s="250"/>
      <c r="D239" s="250"/>
      <c r="E239" s="251"/>
      <c r="F239" s="252"/>
      <c r="AMG239" s="1"/>
      <c r="AMH239" s="1"/>
      <c r="AMI239" s="1"/>
      <c r="AMJ239" s="1"/>
    </row>
    <row r="240" s="249" customFormat="true" ht="13.8" hidden="false" customHeight="false" outlineLevel="0" collapsed="false">
      <c r="A240" s="291"/>
      <c r="C240" s="250"/>
      <c r="D240" s="250"/>
      <c r="E240" s="251"/>
      <c r="F240" s="252"/>
      <c r="AMG240" s="1"/>
      <c r="AMH240" s="1"/>
      <c r="AMI240" s="1"/>
      <c r="AMJ240" s="1"/>
    </row>
    <row r="241" s="249" customFormat="true" ht="13.8" hidden="false" customHeight="false" outlineLevel="0" collapsed="false">
      <c r="A241" s="291"/>
      <c r="C241" s="250"/>
      <c r="D241" s="250"/>
      <c r="E241" s="251"/>
      <c r="F241" s="252"/>
      <c r="AMG241" s="1"/>
      <c r="AMH241" s="1"/>
      <c r="AMI241" s="1"/>
      <c r="AMJ241" s="1"/>
    </row>
    <row r="242" s="249" customFormat="true" ht="13.8" hidden="false" customHeight="false" outlineLevel="0" collapsed="false">
      <c r="A242" s="291"/>
      <c r="C242" s="250"/>
      <c r="D242" s="250"/>
      <c r="E242" s="251"/>
      <c r="F242" s="252"/>
      <c r="AMG242" s="1"/>
      <c r="AMH242" s="1"/>
      <c r="AMI242" s="1"/>
      <c r="AMJ242" s="1"/>
    </row>
    <row r="243" s="249" customFormat="true" ht="13.8" hidden="false" customHeight="false" outlineLevel="0" collapsed="false">
      <c r="A243" s="291"/>
      <c r="C243" s="250"/>
      <c r="D243" s="250"/>
      <c r="E243" s="251"/>
      <c r="F243" s="252"/>
      <c r="AMG243" s="1"/>
      <c r="AMH243" s="1"/>
      <c r="AMI243" s="1"/>
      <c r="AMJ243" s="1"/>
    </row>
    <row r="244" s="249" customFormat="true" ht="13.8" hidden="false" customHeight="false" outlineLevel="0" collapsed="false">
      <c r="A244" s="291"/>
      <c r="C244" s="250"/>
      <c r="D244" s="250"/>
      <c r="E244" s="251"/>
      <c r="F244" s="252"/>
      <c r="AMG244" s="1"/>
      <c r="AMH244" s="1"/>
      <c r="AMI244" s="1"/>
      <c r="AMJ244" s="1"/>
    </row>
    <row r="245" s="249" customFormat="true" ht="13.8" hidden="false" customHeight="false" outlineLevel="0" collapsed="false">
      <c r="A245" s="291"/>
      <c r="C245" s="250"/>
      <c r="D245" s="250"/>
      <c r="E245" s="251"/>
      <c r="F245" s="252"/>
      <c r="AMG245" s="1"/>
      <c r="AMH245" s="1"/>
      <c r="AMI245" s="1"/>
      <c r="AMJ245" s="1"/>
    </row>
    <row r="246" s="249" customFormat="true" ht="13.8" hidden="false" customHeight="false" outlineLevel="0" collapsed="false">
      <c r="A246" s="291"/>
      <c r="C246" s="250"/>
      <c r="D246" s="250"/>
      <c r="E246" s="251"/>
      <c r="F246" s="252"/>
      <c r="AMG246" s="1"/>
      <c r="AMH246" s="1"/>
      <c r="AMI246" s="1"/>
      <c r="AMJ246" s="1"/>
    </row>
    <row r="247" s="249" customFormat="true" ht="13.8" hidden="false" customHeight="false" outlineLevel="0" collapsed="false">
      <c r="A247" s="291"/>
      <c r="C247" s="250"/>
      <c r="D247" s="250"/>
      <c r="E247" s="251"/>
      <c r="F247" s="252"/>
      <c r="AMG247" s="1"/>
      <c r="AMH247" s="1"/>
      <c r="AMI247" s="1"/>
      <c r="AMJ247" s="1"/>
    </row>
    <row r="248" s="249" customFormat="true" ht="13.8" hidden="false" customHeight="false" outlineLevel="0" collapsed="false">
      <c r="A248" s="291"/>
      <c r="C248" s="250"/>
      <c r="D248" s="250"/>
      <c r="E248" s="251"/>
      <c r="F248" s="252"/>
      <c r="AMG248" s="1"/>
      <c r="AMH248" s="1"/>
      <c r="AMI248" s="1"/>
      <c r="AMJ248" s="1"/>
    </row>
    <row r="249" s="249" customFormat="true" ht="13.8" hidden="false" customHeight="false" outlineLevel="0" collapsed="false">
      <c r="A249" s="291"/>
      <c r="C249" s="250"/>
      <c r="D249" s="250"/>
      <c r="E249" s="251"/>
      <c r="F249" s="252"/>
      <c r="AMG249" s="1"/>
      <c r="AMH249" s="1"/>
      <c r="AMI249" s="1"/>
      <c r="AMJ249" s="1"/>
    </row>
    <row r="250" s="249" customFormat="true" ht="13.8" hidden="false" customHeight="false" outlineLevel="0" collapsed="false">
      <c r="A250" s="291"/>
      <c r="C250" s="250"/>
      <c r="D250" s="250"/>
      <c r="E250" s="251"/>
      <c r="F250" s="252"/>
      <c r="AMG250" s="1"/>
      <c r="AMH250" s="1"/>
      <c r="AMI250" s="1"/>
      <c r="AMJ250" s="1"/>
    </row>
    <row r="251" s="249" customFormat="true" ht="13.8" hidden="false" customHeight="false" outlineLevel="0" collapsed="false">
      <c r="A251" s="291"/>
      <c r="C251" s="250"/>
      <c r="D251" s="250"/>
      <c r="E251" s="251"/>
      <c r="F251" s="252"/>
      <c r="AMG251" s="1"/>
      <c r="AMH251" s="1"/>
      <c r="AMI251" s="1"/>
      <c r="AMJ251" s="1"/>
    </row>
    <row r="252" s="249" customFormat="true" ht="13.8" hidden="false" customHeight="false" outlineLevel="0" collapsed="false">
      <c r="A252" s="291"/>
      <c r="C252" s="250"/>
      <c r="D252" s="250"/>
      <c r="E252" s="251"/>
      <c r="F252" s="252"/>
      <c r="AMG252" s="1"/>
      <c r="AMH252" s="1"/>
      <c r="AMI252" s="1"/>
      <c r="AMJ252" s="1"/>
    </row>
    <row r="253" s="249" customFormat="true" ht="13.8" hidden="false" customHeight="false" outlineLevel="0" collapsed="false">
      <c r="A253" s="291"/>
      <c r="C253" s="250"/>
      <c r="D253" s="250"/>
      <c r="E253" s="251"/>
      <c r="F253" s="252"/>
      <c r="AMG253" s="1"/>
      <c r="AMH253" s="1"/>
      <c r="AMI253" s="1"/>
      <c r="AMJ253" s="1"/>
    </row>
    <row r="254" s="249" customFormat="true" ht="13.8" hidden="false" customHeight="false" outlineLevel="0" collapsed="false">
      <c r="A254" s="291"/>
      <c r="C254" s="250"/>
      <c r="D254" s="250"/>
      <c r="E254" s="251"/>
      <c r="F254" s="252"/>
      <c r="AMG254" s="1"/>
      <c r="AMH254" s="1"/>
      <c r="AMI254" s="1"/>
      <c r="AMJ254" s="1"/>
    </row>
    <row r="255" s="249" customFormat="true" ht="13.8" hidden="false" customHeight="false" outlineLevel="0" collapsed="false">
      <c r="A255" s="291"/>
      <c r="C255" s="250"/>
      <c r="D255" s="250"/>
      <c r="E255" s="251"/>
      <c r="F255" s="252"/>
      <c r="AMG255" s="1"/>
      <c r="AMH255" s="1"/>
      <c r="AMI255" s="1"/>
      <c r="AMJ255" s="1"/>
    </row>
    <row r="256" s="249" customFormat="true" ht="13.8" hidden="false" customHeight="false" outlineLevel="0" collapsed="false">
      <c r="A256" s="291"/>
      <c r="C256" s="250"/>
      <c r="D256" s="250"/>
      <c r="E256" s="251"/>
      <c r="F256" s="252"/>
      <c r="AMG256" s="1"/>
      <c r="AMH256" s="1"/>
      <c r="AMI256" s="1"/>
      <c r="AMJ256" s="1"/>
    </row>
    <row r="257" s="249" customFormat="true" ht="13.8" hidden="false" customHeight="false" outlineLevel="0" collapsed="false">
      <c r="A257" s="291"/>
      <c r="C257" s="250"/>
      <c r="D257" s="250"/>
      <c r="E257" s="251"/>
      <c r="F257" s="252"/>
      <c r="AMG257" s="1"/>
      <c r="AMH257" s="1"/>
      <c r="AMI257" s="1"/>
      <c r="AMJ257" s="1"/>
    </row>
    <row r="258" s="249" customFormat="true" ht="13.8" hidden="false" customHeight="false" outlineLevel="0" collapsed="false">
      <c r="A258" s="291"/>
      <c r="C258" s="250"/>
      <c r="D258" s="250"/>
      <c r="E258" s="251"/>
      <c r="F258" s="252"/>
      <c r="AMG258" s="1"/>
      <c r="AMH258" s="1"/>
      <c r="AMI258" s="1"/>
      <c r="AMJ258" s="1"/>
    </row>
    <row r="259" s="249" customFormat="true" ht="13.8" hidden="false" customHeight="false" outlineLevel="0" collapsed="false">
      <c r="A259" s="291"/>
      <c r="C259" s="250"/>
      <c r="D259" s="250"/>
      <c r="E259" s="251"/>
      <c r="F259" s="252"/>
      <c r="AMG259" s="1"/>
      <c r="AMH259" s="1"/>
      <c r="AMI259" s="1"/>
      <c r="AMJ259" s="1"/>
    </row>
    <row r="260" s="249" customFormat="true" ht="13.8" hidden="false" customHeight="false" outlineLevel="0" collapsed="false">
      <c r="A260" s="291"/>
      <c r="C260" s="250"/>
      <c r="D260" s="250"/>
      <c r="E260" s="251"/>
      <c r="F260" s="252"/>
      <c r="AMG260" s="1"/>
      <c r="AMH260" s="1"/>
      <c r="AMI260" s="1"/>
      <c r="AMJ260" s="1"/>
    </row>
    <row r="261" s="249" customFormat="true" ht="13.8" hidden="false" customHeight="false" outlineLevel="0" collapsed="false">
      <c r="A261" s="291"/>
      <c r="C261" s="250"/>
      <c r="D261" s="250"/>
      <c r="E261" s="251"/>
      <c r="F261" s="252"/>
      <c r="AMG261" s="1"/>
      <c r="AMH261" s="1"/>
      <c r="AMI261" s="1"/>
      <c r="AMJ261" s="1"/>
    </row>
    <row r="262" s="249" customFormat="true" ht="13.8" hidden="false" customHeight="false" outlineLevel="0" collapsed="false">
      <c r="A262" s="291"/>
      <c r="C262" s="250"/>
      <c r="D262" s="250"/>
      <c r="E262" s="251"/>
      <c r="F262" s="252"/>
      <c r="AMG262" s="1"/>
      <c r="AMH262" s="1"/>
      <c r="AMI262" s="1"/>
      <c r="AMJ262" s="1"/>
    </row>
    <row r="263" s="249" customFormat="true" ht="13.8" hidden="false" customHeight="false" outlineLevel="0" collapsed="false">
      <c r="A263" s="291"/>
      <c r="C263" s="250"/>
      <c r="D263" s="250"/>
      <c r="E263" s="251"/>
      <c r="F263" s="252"/>
      <c r="AMG263" s="1"/>
      <c r="AMH263" s="1"/>
      <c r="AMI263" s="1"/>
      <c r="AMJ263" s="1"/>
    </row>
    <row r="264" s="249" customFormat="true" ht="13.8" hidden="false" customHeight="false" outlineLevel="0" collapsed="false">
      <c r="A264" s="291"/>
      <c r="C264" s="250"/>
      <c r="D264" s="250"/>
      <c r="E264" s="251"/>
      <c r="F264" s="252"/>
      <c r="AMG264" s="1"/>
      <c r="AMH264" s="1"/>
      <c r="AMI264" s="1"/>
      <c r="AMJ264" s="1"/>
    </row>
    <row r="265" s="249" customFormat="true" ht="13.8" hidden="false" customHeight="false" outlineLevel="0" collapsed="false">
      <c r="A265" s="291"/>
      <c r="C265" s="250"/>
      <c r="D265" s="250"/>
      <c r="E265" s="251"/>
      <c r="F265" s="252"/>
      <c r="AMG265" s="1"/>
      <c r="AMH265" s="1"/>
      <c r="AMI265" s="1"/>
      <c r="AMJ265" s="1"/>
    </row>
    <row r="266" s="249" customFormat="true" ht="13.8" hidden="false" customHeight="false" outlineLevel="0" collapsed="false">
      <c r="A266" s="291"/>
      <c r="C266" s="250"/>
      <c r="D266" s="250"/>
      <c r="E266" s="251"/>
      <c r="F266" s="252"/>
      <c r="AMG266" s="1"/>
      <c r="AMH266" s="1"/>
      <c r="AMI266" s="1"/>
      <c r="AMJ266" s="1"/>
    </row>
    <row r="267" s="249" customFormat="true" ht="13.8" hidden="false" customHeight="false" outlineLevel="0" collapsed="false">
      <c r="A267" s="291"/>
      <c r="C267" s="250"/>
      <c r="D267" s="250"/>
      <c r="E267" s="251"/>
      <c r="F267" s="252"/>
      <c r="AMG267" s="1"/>
      <c r="AMH267" s="1"/>
      <c r="AMI267" s="1"/>
      <c r="AMJ267" s="1"/>
    </row>
    <row r="268" s="249" customFormat="true" ht="13.8" hidden="false" customHeight="false" outlineLevel="0" collapsed="false">
      <c r="A268" s="291"/>
      <c r="C268" s="250"/>
      <c r="D268" s="250"/>
      <c r="E268" s="251"/>
      <c r="F268" s="252"/>
      <c r="AMG268" s="1"/>
      <c r="AMH268" s="1"/>
      <c r="AMI268" s="1"/>
      <c r="AMJ268" s="1"/>
    </row>
    <row r="269" s="249" customFormat="true" ht="13.8" hidden="false" customHeight="false" outlineLevel="0" collapsed="false">
      <c r="A269" s="291"/>
      <c r="C269" s="250"/>
      <c r="D269" s="250"/>
      <c r="E269" s="251"/>
      <c r="F269" s="252"/>
      <c r="AMG269" s="1"/>
      <c r="AMH269" s="1"/>
      <c r="AMI269" s="1"/>
      <c r="AMJ269" s="1"/>
    </row>
    <row r="270" s="249" customFormat="true" ht="13.8" hidden="false" customHeight="false" outlineLevel="0" collapsed="false">
      <c r="A270" s="291"/>
      <c r="C270" s="250"/>
      <c r="D270" s="250"/>
      <c r="E270" s="251"/>
      <c r="F270" s="252"/>
      <c r="AMG270" s="1"/>
      <c r="AMH270" s="1"/>
      <c r="AMI270" s="1"/>
      <c r="AMJ270" s="1"/>
    </row>
    <row r="271" s="249" customFormat="true" ht="13.8" hidden="false" customHeight="false" outlineLevel="0" collapsed="false">
      <c r="A271" s="291"/>
      <c r="C271" s="250"/>
      <c r="D271" s="250"/>
      <c r="E271" s="251"/>
      <c r="F271" s="252"/>
      <c r="AMG271" s="1"/>
      <c r="AMH271" s="1"/>
      <c r="AMI271" s="1"/>
      <c r="AMJ271" s="1"/>
    </row>
    <row r="272" s="249" customFormat="true" ht="13.8" hidden="false" customHeight="false" outlineLevel="0" collapsed="false">
      <c r="A272" s="291"/>
      <c r="C272" s="250"/>
      <c r="D272" s="250"/>
      <c r="E272" s="251"/>
      <c r="F272" s="252"/>
      <c r="AMG272" s="1"/>
      <c r="AMH272" s="1"/>
      <c r="AMI272" s="1"/>
      <c r="AMJ272" s="1"/>
    </row>
    <row r="273" s="249" customFormat="true" ht="13.8" hidden="false" customHeight="false" outlineLevel="0" collapsed="false">
      <c r="A273" s="291"/>
      <c r="C273" s="250"/>
      <c r="D273" s="250"/>
      <c r="E273" s="251"/>
      <c r="F273" s="252"/>
      <c r="AMG273" s="1"/>
      <c r="AMH273" s="1"/>
      <c r="AMI273" s="1"/>
      <c r="AMJ273" s="1"/>
    </row>
    <row r="274" s="249" customFormat="true" ht="13.8" hidden="false" customHeight="false" outlineLevel="0" collapsed="false">
      <c r="A274" s="291"/>
      <c r="C274" s="250"/>
      <c r="D274" s="250"/>
      <c r="E274" s="251"/>
      <c r="F274" s="252"/>
      <c r="AMG274" s="1"/>
      <c r="AMH274" s="1"/>
      <c r="AMI274" s="1"/>
      <c r="AMJ274" s="1"/>
    </row>
    <row r="275" s="249" customFormat="true" ht="13.8" hidden="false" customHeight="false" outlineLevel="0" collapsed="false">
      <c r="A275" s="291"/>
      <c r="C275" s="250"/>
      <c r="D275" s="250"/>
      <c r="E275" s="251"/>
      <c r="F275" s="252"/>
      <c r="AMG275" s="1"/>
      <c r="AMH275" s="1"/>
      <c r="AMI275" s="1"/>
      <c r="AMJ275" s="1"/>
    </row>
    <row r="276" s="249" customFormat="true" ht="13.8" hidden="false" customHeight="false" outlineLevel="0" collapsed="false">
      <c r="A276" s="291"/>
      <c r="C276" s="250"/>
      <c r="D276" s="250"/>
      <c r="E276" s="251"/>
      <c r="F276" s="252"/>
      <c r="AMG276" s="1"/>
      <c r="AMH276" s="1"/>
      <c r="AMI276" s="1"/>
      <c r="AMJ276" s="1"/>
    </row>
    <row r="277" s="249" customFormat="true" ht="13.8" hidden="false" customHeight="false" outlineLevel="0" collapsed="false">
      <c r="A277" s="291"/>
      <c r="C277" s="250"/>
      <c r="D277" s="250"/>
      <c r="E277" s="251"/>
      <c r="F277" s="252"/>
      <c r="AMG277" s="1"/>
      <c r="AMH277" s="1"/>
      <c r="AMI277" s="1"/>
      <c r="AMJ277" s="1"/>
    </row>
    <row r="278" s="249" customFormat="true" ht="13.8" hidden="false" customHeight="false" outlineLevel="0" collapsed="false">
      <c r="A278" s="291"/>
      <c r="C278" s="250"/>
      <c r="D278" s="250"/>
      <c r="E278" s="251"/>
      <c r="F278" s="252"/>
      <c r="AMG278" s="1"/>
      <c r="AMH278" s="1"/>
      <c r="AMI278" s="1"/>
      <c r="AMJ278" s="1"/>
    </row>
    <row r="279" s="249" customFormat="true" ht="13.8" hidden="false" customHeight="false" outlineLevel="0" collapsed="false">
      <c r="A279" s="291"/>
      <c r="C279" s="250"/>
      <c r="D279" s="250"/>
      <c r="E279" s="251"/>
      <c r="F279" s="252"/>
      <c r="AMG279" s="1"/>
      <c r="AMH279" s="1"/>
      <c r="AMI279" s="1"/>
      <c r="AMJ279" s="1"/>
    </row>
    <row r="280" s="249" customFormat="true" ht="13.8" hidden="false" customHeight="false" outlineLevel="0" collapsed="false">
      <c r="A280" s="291"/>
      <c r="C280" s="250"/>
      <c r="D280" s="250"/>
      <c r="E280" s="251"/>
      <c r="F280" s="252"/>
      <c r="AMG280" s="1"/>
      <c r="AMH280" s="1"/>
      <c r="AMI280" s="1"/>
      <c r="AMJ280" s="1"/>
    </row>
    <row r="281" s="249" customFormat="true" ht="13.8" hidden="false" customHeight="false" outlineLevel="0" collapsed="false">
      <c r="A281" s="291"/>
      <c r="C281" s="250"/>
      <c r="D281" s="250"/>
      <c r="E281" s="251"/>
      <c r="F281" s="252"/>
      <c r="AMG281" s="1"/>
      <c r="AMH281" s="1"/>
      <c r="AMI281" s="1"/>
      <c r="AMJ281" s="1"/>
    </row>
    <row r="282" s="249" customFormat="true" ht="13.8" hidden="false" customHeight="false" outlineLevel="0" collapsed="false">
      <c r="A282" s="291"/>
      <c r="C282" s="250"/>
      <c r="D282" s="250"/>
      <c r="E282" s="251"/>
      <c r="F282" s="252"/>
      <c r="AMG282" s="1"/>
      <c r="AMH282" s="1"/>
      <c r="AMI282" s="1"/>
      <c r="AMJ282" s="1"/>
    </row>
    <row r="283" s="249" customFormat="true" ht="13.8" hidden="false" customHeight="false" outlineLevel="0" collapsed="false">
      <c r="A283" s="291"/>
      <c r="C283" s="250"/>
      <c r="D283" s="250"/>
      <c r="E283" s="251"/>
      <c r="F283" s="252"/>
      <c r="AMG283" s="1"/>
      <c r="AMH283" s="1"/>
      <c r="AMI283" s="1"/>
      <c r="AMJ283" s="1"/>
    </row>
    <row r="284" s="249" customFormat="true" ht="13.8" hidden="false" customHeight="false" outlineLevel="0" collapsed="false">
      <c r="A284" s="291"/>
      <c r="C284" s="250"/>
      <c r="D284" s="250"/>
      <c r="E284" s="251"/>
      <c r="F284" s="252"/>
      <c r="AMG284" s="1"/>
      <c r="AMH284" s="1"/>
      <c r="AMI284" s="1"/>
      <c r="AMJ284" s="1"/>
    </row>
    <row r="285" s="249" customFormat="true" ht="13.8" hidden="false" customHeight="false" outlineLevel="0" collapsed="false">
      <c r="A285" s="291"/>
      <c r="C285" s="250"/>
      <c r="D285" s="250"/>
      <c r="E285" s="251"/>
      <c r="F285" s="252"/>
      <c r="AMG285" s="1"/>
      <c r="AMH285" s="1"/>
      <c r="AMI285" s="1"/>
      <c r="AMJ285" s="1"/>
    </row>
    <row r="286" s="249" customFormat="true" ht="13.8" hidden="false" customHeight="false" outlineLevel="0" collapsed="false">
      <c r="A286" s="291"/>
      <c r="C286" s="250"/>
      <c r="D286" s="250"/>
      <c r="E286" s="251"/>
      <c r="F286" s="252"/>
      <c r="AMG286" s="1"/>
      <c r="AMH286" s="1"/>
      <c r="AMI286" s="1"/>
      <c r="AMJ286" s="1"/>
    </row>
    <row r="287" s="249" customFormat="true" ht="13.8" hidden="false" customHeight="false" outlineLevel="0" collapsed="false">
      <c r="A287" s="291"/>
      <c r="C287" s="250"/>
      <c r="D287" s="250"/>
      <c r="E287" s="251"/>
      <c r="F287" s="252"/>
      <c r="AMG287" s="1"/>
      <c r="AMH287" s="1"/>
      <c r="AMI287" s="1"/>
      <c r="AMJ287" s="1"/>
    </row>
    <row r="288" s="249" customFormat="true" ht="13.8" hidden="false" customHeight="false" outlineLevel="0" collapsed="false">
      <c r="A288" s="291"/>
      <c r="C288" s="250"/>
      <c r="D288" s="250"/>
      <c r="E288" s="251"/>
      <c r="F288" s="252"/>
      <c r="AMG288" s="1"/>
      <c r="AMH288" s="1"/>
      <c r="AMI288" s="1"/>
      <c r="AMJ288" s="1"/>
    </row>
    <row r="289" s="249" customFormat="true" ht="13.8" hidden="false" customHeight="false" outlineLevel="0" collapsed="false">
      <c r="A289" s="291"/>
      <c r="C289" s="250"/>
      <c r="D289" s="250"/>
      <c r="E289" s="251"/>
      <c r="F289" s="252"/>
      <c r="AMG289" s="1"/>
      <c r="AMH289" s="1"/>
      <c r="AMI289" s="1"/>
      <c r="AMJ289" s="1"/>
    </row>
    <row r="290" s="249" customFormat="true" ht="13.8" hidden="false" customHeight="false" outlineLevel="0" collapsed="false">
      <c r="A290" s="291"/>
      <c r="C290" s="250"/>
      <c r="D290" s="250"/>
      <c r="E290" s="251"/>
      <c r="F290" s="252"/>
      <c r="AMG290" s="1"/>
      <c r="AMH290" s="1"/>
      <c r="AMI290" s="1"/>
      <c r="AMJ290" s="1"/>
    </row>
    <row r="291" s="249" customFormat="true" ht="13.8" hidden="false" customHeight="false" outlineLevel="0" collapsed="false">
      <c r="A291" s="291"/>
      <c r="C291" s="250"/>
      <c r="D291" s="250"/>
      <c r="E291" s="251"/>
      <c r="F291" s="252"/>
      <c r="AMG291" s="1"/>
      <c r="AMH291" s="1"/>
      <c r="AMI291" s="1"/>
      <c r="AMJ291" s="1"/>
    </row>
    <row r="292" s="249" customFormat="true" ht="13.8" hidden="false" customHeight="false" outlineLevel="0" collapsed="false">
      <c r="A292" s="291"/>
      <c r="C292" s="250"/>
      <c r="D292" s="250"/>
      <c r="E292" s="251"/>
      <c r="F292" s="252"/>
      <c r="AMG292" s="1"/>
      <c r="AMH292" s="1"/>
      <c r="AMI292" s="1"/>
      <c r="AMJ292" s="1"/>
    </row>
    <row r="293" s="249" customFormat="true" ht="13.8" hidden="false" customHeight="false" outlineLevel="0" collapsed="false">
      <c r="A293" s="291"/>
      <c r="C293" s="250"/>
      <c r="D293" s="250"/>
      <c r="E293" s="251"/>
      <c r="F293" s="252"/>
      <c r="AMG293" s="1"/>
      <c r="AMH293" s="1"/>
      <c r="AMI293" s="1"/>
      <c r="AMJ293" s="1"/>
    </row>
    <row r="294" s="249" customFormat="true" ht="13.8" hidden="false" customHeight="false" outlineLevel="0" collapsed="false">
      <c r="A294" s="291"/>
      <c r="C294" s="250"/>
      <c r="D294" s="250"/>
      <c r="E294" s="251"/>
      <c r="F294" s="252"/>
      <c r="AMG294" s="1"/>
      <c r="AMH294" s="1"/>
      <c r="AMI294" s="1"/>
      <c r="AMJ294" s="1"/>
    </row>
    <row r="295" s="249" customFormat="true" ht="13.8" hidden="false" customHeight="false" outlineLevel="0" collapsed="false">
      <c r="A295" s="291"/>
      <c r="C295" s="250"/>
      <c r="D295" s="250"/>
      <c r="E295" s="251"/>
      <c r="F295" s="252"/>
      <c r="AMG295" s="1"/>
      <c r="AMH295" s="1"/>
      <c r="AMI295" s="1"/>
      <c r="AMJ295" s="1"/>
    </row>
    <row r="296" s="249" customFormat="true" ht="13.8" hidden="false" customHeight="false" outlineLevel="0" collapsed="false">
      <c r="A296" s="291"/>
      <c r="C296" s="250"/>
      <c r="D296" s="250"/>
      <c r="E296" s="251"/>
      <c r="F296" s="252"/>
      <c r="AMG296" s="1"/>
      <c r="AMH296" s="1"/>
      <c r="AMI296" s="1"/>
      <c r="AMJ296" s="1"/>
    </row>
    <row r="297" s="249" customFormat="true" ht="13.8" hidden="false" customHeight="false" outlineLevel="0" collapsed="false">
      <c r="A297" s="291"/>
      <c r="C297" s="250"/>
      <c r="D297" s="250"/>
      <c r="E297" s="251"/>
      <c r="F297" s="252"/>
      <c r="AMG297" s="1"/>
      <c r="AMH297" s="1"/>
      <c r="AMI297" s="1"/>
      <c r="AMJ297" s="1"/>
    </row>
    <row r="298" s="249" customFormat="true" ht="13.8" hidden="false" customHeight="false" outlineLevel="0" collapsed="false">
      <c r="A298" s="291"/>
      <c r="C298" s="250"/>
      <c r="D298" s="250"/>
      <c r="E298" s="251"/>
      <c r="F298" s="252"/>
      <c r="AMG298" s="1"/>
      <c r="AMH298" s="1"/>
      <c r="AMI298" s="1"/>
      <c r="AMJ298" s="1"/>
    </row>
    <row r="299" s="249" customFormat="true" ht="13.8" hidden="false" customHeight="false" outlineLevel="0" collapsed="false">
      <c r="A299" s="291"/>
      <c r="C299" s="250"/>
      <c r="D299" s="250"/>
      <c r="E299" s="251"/>
      <c r="F299" s="252"/>
      <c r="AMG299" s="1"/>
      <c r="AMH299" s="1"/>
      <c r="AMI299" s="1"/>
      <c r="AMJ299" s="1"/>
    </row>
    <row r="300" s="249" customFormat="true" ht="13.8" hidden="false" customHeight="false" outlineLevel="0" collapsed="false">
      <c r="A300" s="291"/>
      <c r="C300" s="250"/>
      <c r="D300" s="250"/>
      <c r="E300" s="251"/>
      <c r="F300" s="252"/>
      <c r="AMG300" s="1"/>
      <c r="AMH300" s="1"/>
      <c r="AMI300" s="1"/>
      <c r="AMJ300" s="1"/>
    </row>
    <row r="301" s="249" customFormat="true" ht="13.8" hidden="false" customHeight="false" outlineLevel="0" collapsed="false">
      <c r="A301" s="291"/>
      <c r="C301" s="250"/>
      <c r="D301" s="250"/>
      <c r="E301" s="251"/>
      <c r="F301" s="252"/>
      <c r="AMG301" s="1"/>
      <c r="AMH301" s="1"/>
      <c r="AMI301" s="1"/>
      <c r="AMJ301" s="1"/>
    </row>
    <row r="302" s="249" customFormat="true" ht="13.8" hidden="false" customHeight="false" outlineLevel="0" collapsed="false">
      <c r="A302" s="291"/>
      <c r="C302" s="250"/>
      <c r="D302" s="250"/>
      <c r="E302" s="251"/>
      <c r="F302" s="252"/>
      <c r="AMG302" s="1"/>
      <c r="AMH302" s="1"/>
      <c r="AMI302" s="1"/>
      <c r="AMJ302" s="1"/>
    </row>
    <row r="303" s="249" customFormat="true" ht="13.8" hidden="false" customHeight="false" outlineLevel="0" collapsed="false">
      <c r="A303" s="291"/>
      <c r="C303" s="250"/>
      <c r="D303" s="250"/>
      <c r="E303" s="251"/>
      <c r="F303" s="252"/>
      <c r="AMG303" s="1"/>
      <c r="AMH303" s="1"/>
      <c r="AMI303" s="1"/>
      <c r="AMJ303" s="1"/>
    </row>
    <row r="304" s="249" customFormat="true" ht="13.8" hidden="false" customHeight="false" outlineLevel="0" collapsed="false">
      <c r="A304" s="291"/>
      <c r="C304" s="250"/>
      <c r="D304" s="250"/>
      <c r="E304" s="251"/>
      <c r="F304" s="252"/>
      <c r="AMG304" s="1"/>
      <c r="AMH304" s="1"/>
      <c r="AMI304" s="1"/>
      <c r="AMJ304" s="1"/>
    </row>
    <row r="305" s="249" customFormat="true" ht="13.8" hidden="false" customHeight="false" outlineLevel="0" collapsed="false">
      <c r="A305" s="291"/>
      <c r="C305" s="250"/>
      <c r="D305" s="250"/>
      <c r="E305" s="251"/>
      <c r="F305" s="252"/>
      <c r="AMG305" s="1"/>
      <c r="AMH305" s="1"/>
      <c r="AMI305" s="1"/>
      <c r="AMJ305" s="1"/>
    </row>
    <row r="306" s="249" customFormat="true" ht="13.8" hidden="false" customHeight="false" outlineLevel="0" collapsed="false">
      <c r="A306" s="291"/>
      <c r="C306" s="250"/>
      <c r="D306" s="250"/>
      <c r="E306" s="251"/>
      <c r="F306" s="252"/>
      <c r="AMG306" s="1"/>
      <c r="AMH306" s="1"/>
      <c r="AMI306" s="1"/>
      <c r="AMJ306" s="1"/>
    </row>
    <row r="307" s="249" customFormat="true" ht="13.8" hidden="false" customHeight="false" outlineLevel="0" collapsed="false">
      <c r="A307" s="291"/>
      <c r="C307" s="250"/>
      <c r="D307" s="250"/>
      <c r="E307" s="251"/>
      <c r="F307" s="252"/>
      <c r="AMG307" s="1"/>
      <c r="AMH307" s="1"/>
      <c r="AMI307" s="1"/>
      <c r="AMJ307" s="1"/>
    </row>
    <row r="308" s="249" customFormat="true" ht="13.8" hidden="false" customHeight="false" outlineLevel="0" collapsed="false">
      <c r="A308" s="291"/>
      <c r="C308" s="250"/>
      <c r="D308" s="250"/>
      <c r="E308" s="251"/>
      <c r="F308" s="252"/>
      <c r="AMG308" s="1"/>
      <c r="AMH308" s="1"/>
      <c r="AMI308" s="1"/>
      <c r="AMJ308" s="1"/>
    </row>
    <row r="309" s="249" customFormat="true" ht="13.8" hidden="false" customHeight="false" outlineLevel="0" collapsed="false">
      <c r="A309" s="291"/>
      <c r="C309" s="250"/>
      <c r="D309" s="250"/>
      <c r="E309" s="251"/>
      <c r="F309" s="252"/>
      <c r="AMG309" s="1"/>
      <c r="AMH309" s="1"/>
      <c r="AMI309" s="1"/>
      <c r="AMJ309" s="1"/>
    </row>
    <row r="310" s="249" customFormat="true" ht="13.8" hidden="false" customHeight="false" outlineLevel="0" collapsed="false">
      <c r="A310" s="291"/>
      <c r="C310" s="250"/>
      <c r="D310" s="250"/>
      <c r="E310" s="251"/>
      <c r="F310" s="252"/>
      <c r="AMG310" s="1"/>
      <c r="AMH310" s="1"/>
      <c r="AMI310" s="1"/>
      <c r="AMJ310" s="1"/>
    </row>
    <row r="311" s="249" customFormat="true" ht="13.8" hidden="false" customHeight="false" outlineLevel="0" collapsed="false">
      <c r="A311" s="291"/>
      <c r="C311" s="250"/>
      <c r="D311" s="250"/>
      <c r="E311" s="251"/>
      <c r="F311" s="252"/>
      <c r="AMG311" s="1"/>
      <c r="AMH311" s="1"/>
      <c r="AMI311" s="1"/>
      <c r="AMJ311" s="1"/>
    </row>
    <row r="312" s="249" customFormat="true" ht="13.8" hidden="false" customHeight="false" outlineLevel="0" collapsed="false">
      <c r="A312" s="291"/>
      <c r="C312" s="250"/>
      <c r="D312" s="250"/>
      <c r="E312" s="251"/>
      <c r="F312" s="252"/>
      <c r="AMG312" s="1"/>
      <c r="AMH312" s="1"/>
      <c r="AMI312" s="1"/>
      <c r="AMJ312" s="1"/>
    </row>
    <row r="313" s="249" customFormat="true" ht="13.8" hidden="false" customHeight="false" outlineLevel="0" collapsed="false">
      <c r="A313" s="291"/>
      <c r="C313" s="250"/>
      <c r="D313" s="250"/>
      <c r="E313" s="251"/>
      <c r="F313" s="252"/>
      <c r="AMG313" s="1"/>
      <c r="AMH313" s="1"/>
      <c r="AMI313" s="1"/>
      <c r="AMJ313" s="1"/>
    </row>
    <row r="314" s="249" customFormat="true" ht="13.8" hidden="false" customHeight="false" outlineLevel="0" collapsed="false">
      <c r="A314" s="291"/>
      <c r="C314" s="250"/>
      <c r="D314" s="250"/>
      <c r="E314" s="251"/>
      <c r="F314" s="252"/>
      <c r="AMG314" s="1"/>
      <c r="AMH314" s="1"/>
      <c r="AMI314" s="1"/>
      <c r="AMJ314" s="1"/>
    </row>
    <row r="315" s="249" customFormat="true" ht="13.8" hidden="false" customHeight="false" outlineLevel="0" collapsed="false">
      <c r="A315" s="291"/>
      <c r="C315" s="250"/>
      <c r="D315" s="250"/>
      <c r="E315" s="251"/>
      <c r="F315" s="252"/>
      <c r="AMG315" s="1"/>
      <c r="AMH315" s="1"/>
      <c r="AMI315" s="1"/>
      <c r="AMJ315" s="1"/>
    </row>
    <row r="316" s="249" customFormat="true" ht="13.8" hidden="false" customHeight="false" outlineLevel="0" collapsed="false">
      <c r="A316" s="291"/>
      <c r="C316" s="250"/>
      <c r="D316" s="250"/>
      <c r="E316" s="251"/>
      <c r="F316" s="252"/>
      <c r="AMG316" s="1"/>
      <c r="AMH316" s="1"/>
      <c r="AMI316" s="1"/>
      <c r="AMJ316" s="1"/>
    </row>
    <row r="317" s="249" customFormat="true" ht="13.8" hidden="false" customHeight="false" outlineLevel="0" collapsed="false">
      <c r="A317" s="291"/>
      <c r="C317" s="250"/>
      <c r="D317" s="250"/>
      <c r="E317" s="251"/>
      <c r="F317" s="252"/>
      <c r="AMG317" s="1"/>
      <c r="AMH317" s="1"/>
      <c r="AMI317" s="1"/>
      <c r="AMJ317" s="1"/>
    </row>
    <row r="318" s="249" customFormat="true" ht="13.8" hidden="false" customHeight="false" outlineLevel="0" collapsed="false">
      <c r="A318" s="291"/>
      <c r="C318" s="250"/>
      <c r="D318" s="250"/>
      <c r="E318" s="251"/>
      <c r="F318" s="252"/>
      <c r="AMG318" s="1"/>
      <c r="AMH318" s="1"/>
      <c r="AMI318" s="1"/>
      <c r="AMJ318" s="1"/>
    </row>
    <row r="319" s="249" customFormat="true" ht="13.8" hidden="false" customHeight="false" outlineLevel="0" collapsed="false">
      <c r="A319" s="291"/>
      <c r="C319" s="250"/>
      <c r="D319" s="250"/>
      <c r="E319" s="251"/>
      <c r="F319" s="252"/>
      <c r="AMG319" s="1"/>
      <c r="AMH319" s="1"/>
      <c r="AMI319" s="1"/>
      <c r="AMJ319" s="1"/>
    </row>
    <row r="320" s="249" customFormat="true" ht="13.8" hidden="false" customHeight="false" outlineLevel="0" collapsed="false">
      <c r="A320" s="291"/>
      <c r="C320" s="250"/>
      <c r="D320" s="250"/>
      <c r="E320" s="251"/>
      <c r="F320" s="252"/>
      <c r="AMG320" s="1"/>
      <c r="AMH320" s="1"/>
      <c r="AMI320" s="1"/>
      <c r="AMJ320" s="1"/>
    </row>
    <row r="321" s="249" customFormat="true" ht="13.8" hidden="false" customHeight="false" outlineLevel="0" collapsed="false">
      <c r="A321" s="291"/>
      <c r="C321" s="250"/>
      <c r="D321" s="250"/>
      <c r="E321" s="251"/>
      <c r="F321" s="252"/>
      <c r="AMG321" s="1"/>
      <c r="AMH321" s="1"/>
      <c r="AMI321" s="1"/>
      <c r="AMJ321" s="1"/>
    </row>
    <row r="322" s="249" customFormat="true" ht="13.8" hidden="false" customHeight="false" outlineLevel="0" collapsed="false">
      <c r="A322" s="291"/>
      <c r="C322" s="250"/>
      <c r="D322" s="250"/>
      <c r="E322" s="251"/>
      <c r="F322" s="252"/>
      <c r="AMG322" s="1"/>
      <c r="AMH322" s="1"/>
      <c r="AMI322" s="1"/>
      <c r="AMJ322" s="1"/>
    </row>
    <row r="323" s="249" customFormat="true" ht="13.8" hidden="false" customHeight="false" outlineLevel="0" collapsed="false">
      <c r="A323" s="291"/>
      <c r="C323" s="250"/>
      <c r="D323" s="250"/>
      <c r="E323" s="251"/>
      <c r="F323" s="252"/>
      <c r="AMG323" s="1"/>
      <c r="AMH323" s="1"/>
      <c r="AMI323" s="1"/>
      <c r="AMJ323" s="1"/>
    </row>
    <row r="324" s="249" customFormat="true" ht="13.8" hidden="false" customHeight="false" outlineLevel="0" collapsed="false">
      <c r="A324" s="291"/>
      <c r="C324" s="250"/>
      <c r="D324" s="250"/>
      <c r="E324" s="251"/>
      <c r="F324" s="252"/>
      <c r="AMG324" s="1"/>
      <c r="AMH324" s="1"/>
      <c r="AMI324" s="1"/>
      <c r="AMJ324" s="1"/>
    </row>
    <row r="325" s="249" customFormat="true" ht="13.8" hidden="false" customHeight="false" outlineLevel="0" collapsed="false">
      <c r="A325" s="291"/>
      <c r="C325" s="250"/>
      <c r="D325" s="250"/>
      <c r="E325" s="251"/>
      <c r="F325" s="252"/>
      <c r="AMG325" s="1"/>
      <c r="AMH325" s="1"/>
      <c r="AMI325" s="1"/>
      <c r="AMJ325" s="1"/>
    </row>
    <row r="326" s="249" customFormat="true" ht="13.8" hidden="false" customHeight="false" outlineLevel="0" collapsed="false">
      <c r="A326" s="291"/>
      <c r="C326" s="250"/>
      <c r="D326" s="250"/>
      <c r="E326" s="251"/>
      <c r="F326" s="252"/>
      <c r="AMG326" s="1"/>
      <c r="AMH326" s="1"/>
      <c r="AMI326" s="1"/>
      <c r="AMJ326" s="1"/>
    </row>
    <row r="327" s="249" customFormat="true" ht="13.8" hidden="false" customHeight="false" outlineLevel="0" collapsed="false">
      <c r="A327" s="291"/>
      <c r="C327" s="250"/>
      <c r="D327" s="250"/>
      <c r="E327" s="251"/>
      <c r="F327" s="252"/>
      <c r="AMG327" s="1"/>
      <c r="AMH327" s="1"/>
      <c r="AMI327" s="1"/>
      <c r="AMJ327" s="1"/>
    </row>
    <row r="328" s="249" customFormat="true" ht="13.8" hidden="false" customHeight="false" outlineLevel="0" collapsed="false">
      <c r="A328" s="291"/>
      <c r="C328" s="250"/>
      <c r="D328" s="250"/>
      <c r="E328" s="251"/>
      <c r="F328" s="252"/>
      <c r="AMG328" s="1"/>
      <c r="AMH328" s="1"/>
      <c r="AMI328" s="1"/>
      <c r="AMJ328" s="1"/>
    </row>
    <row r="329" s="249" customFormat="true" ht="13.8" hidden="false" customHeight="false" outlineLevel="0" collapsed="false">
      <c r="A329" s="291"/>
      <c r="C329" s="250"/>
      <c r="D329" s="250"/>
      <c r="E329" s="251"/>
      <c r="F329" s="252"/>
      <c r="AMG329" s="1"/>
      <c r="AMH329" s="1"/>
      <c r="AMI329" s="1"/>
      <c r="AMJ329" s="1"/>
    </row>
    <row r="330" s="249" customFormat="true" ht="13.8" hidden="false" customHeight="false" outlineLevel="0" collapsed="false">
      <c r="A330" s="291"/>
      <c r="C330" s="250"/>
      <c r="D330" s="250"/>
      <c r="E330" s="251"/>
      <c r="F330" s="252"/>
      <c r="AMG330" s="1"/>
      <c r="AMH330" s="1"/>
      <c r="AMI330" s="1"/>
      <c r="AMJ330" s="1"/>
    </row>
    <row r="331" s="249" customFormat="true" ht="13.8" hidden="false" customHeight="false" outlineLevel="0" collapsed="false">
      <c r="A331" s="291"/>
      <c r="C331" s="250"/>
      <c r="D331" s="250"/>
      <c r="E331" s="251"/>
      <c r="F331" s="252"/>
      <c r="AMG331" s="1"/>
      <c r="AMH331" s="1"/>
      <c r="AMI331" s="1"/>
      <c r="AMJ331" s="1"/>
    </row>
    <row r="332" s="249" customFormat="true" ht="13.8" hidden="false" customHeight="false" outlineLevel="0" collapsed="false">
      <c r="A332" s="291"/>
      <c r="C332" s="250"/>
      <c r="D332" s="250"/>
      <c r="E332" s="251"/>
      <c r="F332" s="252"/>
      <c r="AMG332" s="1"/>
      <c r="AMH332" s="1"/>
      <c r="AMI332" s="1"/>
      <c r="AMJ332" s="1"/>
    </row>
    <row r="333" s="249" customFormat="true" ht="13.8" hidden="false" customHeight="false" outlineLevel="0" collapsed="false">
      <c r="A333" s="291"/>
      <c r="C333" s="250"/>
      <c r="D333" s="250"/>
      <c r="E333" s="251"/>
      <c r="F333" s="252"/>
      <c r="AMG333" s="1"/>
      <c r="AMH333" s="1"/>
      <c r="AMI333" s="1"/>
      <c r="AMJ333" s="1"/>
    </row>
    <row r="334" s="249" customFormat="true" ht="13.8" hidden="false" customHeight="false" outlineLevel="0" collapsed="false">
      <c r="A334" s="291"/>
      <c r="C334" s="250"/>
      <c r="D334" s="250"/>
      <c r="E334" s="251"/>
      <c r="F334" s="252"/>
      <c r="AMG334" s="1"/>
      <c r="AMH334" s="1"/>
      <c r="AMI334" s="1"/>
      <c r="AMJ334" s="1"/>
    </row>
    <row r="335" s="249" customFormat="true" ht="13.8" hidden="false" customHeight="false" outlineLevel="0" collapsed="false">
      <c r="A335" s="291"/>
      <c r="C335" s="250"/>
      <c r="D335" s="250"/>
      <c r="E335" s="251"/>
      <c r="F335" s="252"/>
      <c r="AMG335" s="1"/>
      <c r="AMH335" s="1"/>
      <c r="AMI335" s="1"/>
      <c r="AMJ335" s="1"/>
    </row>
    <row r="336" s="249" customFormat="true" ht="13.8" hidden="false" customHeight="false" outlineLevel="0" collapsed="false">
      <c r="A336" s="291"/>
      <c r="C336" s="250"/>
      <c r="D336" s="250"/>
      <c r="E336" s="251"/>
      <c r="F336" s="252"/>
      <c r="AMG336" s="1"/>
      <c r="AMH336" s="1"/>
      <c r="AMI336" s="1"/>
      <c r="AMJ336" s="1"/>
    </row>
    <row r="337" s="249" customFormat="true" ht="13.8" hidden="false" customHeight="false" outlineLevel="0" collapsed="false">
      <c r="A337" s="291"/>
      <c r="C337" s="250"/>
      <c r="D337" s="250"/>
      <c r="E337" s="251"/>
      <c r="F337" s="252"/>
      <c r="AMG337" s="1"/>
      <c r="AMH337" s="1"/>
      <c r="AMI337" s="1"/>
      <c r="AMJ337" s="1"/>
    </row>
    <row r="338" s="249" customFormat="true" ht="13.8" hidden="false" customHeight="false" outlineLevel="0" collapsed="false">
      <c r="A338" s="291"/>
      <c r="C338" s="250"/>
      <c r="D338" s="250"/>
      <c r="E338" s="251"/>
      <c r="F338" s="252"/>
      <c r="AMG338" s="1"/>
      <c r="AMH338" s="1"/>
      <c r="AMI338" s="1"/>
      <c r="AMJ338" s="1"/>
    </row>
    <row r="339" s="249" customFormat="true" ht="13.8" hidden="false" customHeight="false" outlineLevel="0" collapsed="false">
      <c r="A339" s="291"/>
      <c r="C339" s="250"/>
      <c r="D339" s="250"/>
      <c r="E339" s="251"/>
      <c r="F339" s="252"/>
      <c r="AMG339" s="1"/>
      <c r="AMH339" s="1"/>
      <c r="AMI339" s="1"/>
      <c r="AMJ339" s="1"/>
    </row>
    <row r="340" s="249" customFormat="true" ht="13.8" hidden="false" customHeight="false" outlineLevel="0" collapsed="false">
      <c r="A340" s="291"/>
      <c r="C340" s="250"/>
      <c r="D340" s="250"/>
      <c r="E340" s="251"/>
      <c r="F340" s="252"/>
      <c r="AMG340" s="1"/>
      <c r="AMH340" s="1"/>
      <c r="AMI340" s="1"/>
      <c r="AMJ340" s="1"/>
    </row>
    <row r="341" s="249" customFormat="true" ht="13.8" hidden="false" customHeight="false" outlineLevel="0" collapsed="false">
      <c r="A341" s="291"/>
      <c r="C341" s="250"/>
      <c r="D341" s="250"/>
      <c r="E341" s="251"/>
      <c r="F341" s="252"/>
      <c r="AMG341" s="1"/>
      <c r="AMH341" s="1"/>
      <c r="AMI341" s="1"/>
      <c r="AMJ341" s="1"/>
    </row>
    <row r="342" s="249" customFormat="true" ht="13.8" hidden="false" customHeight="false" outlineLevel="0" collapsed="false">
      <c r="A342" s="291"/>
      <c r="C342" s="250"/>
      <c r="D342" s="250"/>
      <c r="E342" s="251"/>
      <c r="F342" s="252"/>
      <c r="AMG342" s="1"/>
      <c r="AMH342" s="1"/>
      <c r="AMI342" s="1"/>
      <c r="AMJ342" s="1"/>
    </row>
    <row r="343" s="249" customFormat="true" ht="13.8" hidden="false" customHeight="false" outlineLevel="0" collapsed="false">
      <c r="A343" s="291"/>
      <c r="C343" s="250"/>
      <c r="D343" s="250"/>
      <c r="E343" s="251"/>
      <c r="F343" s="252"/>
      <c r="AMG343" s="1"/>
      <c r="AMH343" s="1"/>
      <c r="AMI343" s="1"/>
      <c r="AMJ343" s="1"/>
    </row>
    <row r="344" s="249" customFormat="true" ht="13.8" hidden="false" customHeight="false" outlineLevel="0" collapsed="false">
      <c r="A344" s="291"/>
      <c r="C344" s="250"/>
      <c r="D344" s="250"/>
      <c r="E344" s="251"/>
      <c r="F344" s="252"/>
      <c r="AMG344" s="1"/>
      <c r="AMH344" s="1"/>
      <c r="AMI344" s="1"/>
      <c r="AMJ344" s="1"/>
    </row>
    <row r="345" s="249" customFormat="true" ht="13.8" hidden="false" customHeight="false" outlineLevel="0" collapsed="false">
      <c r="A345" s="291"/>
      <c r="C345" s="250"/>
      <c r="D345" s="250"/>
      <c r="E345" s="251"/>
      <c r="F345" s="252"/>
      <c r="AMG345" s="1"/>
      <c r="AMH345" s="1"/>
      <c r="AMI345" s="1"/>
      <c r="AMJ345" s="1"/>
    </row>
    <row r="346" s="249" customFormat="true" ht="13.8" hidden="false" customHeight="false" outlineLevel="0" collapsed="false">
      <c r="A346" s="291"/>
      <c r="C346" s="250"/>
      <c r="D346" s="250"/>
      <c r="E346" s="251"/>
      <c r="F346" s="252"/>
      <c r="AMG346" s="1"/>
      <c r="AMH346" s="1"/>
      <c r="AMI346" s="1"/>
      <c r="AMJ346" s="1"/>
    </row>
    <row r="347" s="249" customFormat="true" ht="13.8" hidden="false" customHeight="false" outlineLevel="0" collapsed="false">
      <c r="A347" s="291"/>
      <c r="C347" s="250"/>
      <c r="D347" s="250"/>
      <c r="E347" s="251"/>
      <c r="F347" s="252"/>
      <c r="AMG347" s="1"/>
      <c r="AMH347" s="1"/>
      <c r="AMI347" s="1"/>
      <c r="AMJ347" s="1"/>
    </row>
    <row r="348" s="249" customFormat="true" ht="13.8" hidden="false" customHeight="false" outlineLevel="0" collapsed="false">
      <c r="A348" s="291"/>
      <c r="C348" s="250"/>
      <c r="D348" s="250"/>
      <c r="E348" s="251"/>
      <c r="F348" s="252"/>
      <c r="AMG348" s="1"/>
      <c r="AMH348" s="1"/>
      <c r="AMI348" s="1"/>
      <c r="AMJ348" s="1"/>
    </row>
    <row r="349" s="249" customFormat="true" ht="13.8" hidden="false" customHeight="false" outlineLevel="0" collapsed="false">
      <c r="A349" s="291"/>
      <c r="C349" s="250"/>
      <c r="D349" s="250"/>
      <c r="E349" s="251"/>
      <c r="F349" s="252"/>
      <c r="AMG349" s="1"/>
      <c r="AMH349" s="1"/>
      <c r="AMI349" s="1"/>
      <c r="AMJ349" s="1"/>
    </row>
    <row r="350" s="249" customFormat="true" ht="13.8" hidden="false" customHeight="false" outlineLevel="0" collapsed="false">
      <c r="A350" s="291"/>
      <c r="C350" s="250"/>
      <c r="D350" s="250"/>
      <c r="E350" s="251"/>
      <c r="F350" s="252"/>
      <c r="AMG350" s="1"/>
      <c r="AMH350" s="1"/>
      <c r="AMI350" s="1"/>
      <c r="AMJ350" s="1"/>
    </row>
    <row r="351" s="249" customFormat="true" ht="13.8" hidden="false" customHeight="false" outlineLevel="0" collapsed="false">
      <c r="A351" s="291"/>
      <c r="C351" s="250"/>
      <c r="D351" s="250"/>
      <c r="E351" s="251"/>
      <c r="F351" s="252"/>
      <c r="AMG351" s="1"/>
      <c r="AMH351" s="1"/>
      <c r="AMI351" s="1"/>
      <c r="AMJ351" s="1"/>
    </row>
    <row r="352" s="249" customFormat="true" ht="13.8" hidden="false" customHeight="false" outlineLevel="0" collapsed="false">
      <c r="A352" s="291"/>
      <c r="C352" s="250"/>
      <c r="D352" s="250"/>
      <c r="E352" s="251"/>
      <c r="F352" s="252"/>
      <c r="AMG352" s="1"/>
      <c r="AMH352" s="1"/>
      <c r="AMI352" s="1"/>
      <c r="AMJ352" s="1"/>
    </row>
    <row r="353" s="249" customFormat="true" ht="13.8" hidden="false" customHeight="false" outlineLevel="0" collapsed="false">
      <c r="A353" s="291"/>
      <c r="C353" s="250"/>
      <c r="D353" s="250"/>
      <c r="E353" s="251"/>
      <c r="F353" s="252"/>
      <c r="AMG353" s="1"/>
      <c r="AMH353" s="1"/>
      <c r="AMI353" s="1"/>
      <c r="AMJ353" s="1"/>
    </row>
    <row r="354" s="249" customFormat="true" ht="13.8" hidden="false" customHeight="false" outlineLevel="0" collapsed="false">
      <c r="A354" s="291"/>
      <c r="C354" s="250"/>
      <c r="D354" s="250"/>
      <c r="E354" s="251"/>
      <c r="F354" s="252"/>
      <c r="AMG354" s="1"/>
      <c r="AMH354" s="1"/>
      <c r="AMI354" s="1"/>
      <c r="AMJ354" s="1"/>
    </row>
    <row r="355" s="249" customFormat="true" ht="13.8" hidden="false" customHeight="false" outlineLevel="0" collapsed="false">
      <c r="A355" s="291"/>
      <c r="C355" s="250"/>
      <c r="D355" s="250"/>
      <c r="E355" s="251"/>
      <c r="F355" s="252"/>
      <c r="AMG355" s="1"/>
      <c r="AMH355" s="1"/>
      <c r="AMI355" s="1"/>
      <c r="AMJ355" s="1"/>
    </row>
    <row r="356" s="249" customFormat="true" ht="13.8" hidden="false" customHeight="false" outlineLevel="0" collapsed="false">
      <c r="A356" s="291"/>
      <c r="C356" s="250"/>
      <c r="D356" s="250"/>
      <c r="E356" s="251"/>
      <c r="F356" s="252"/>
      <c r="AMG356" s="1"/>
      <c r="AMH356" s="1"/>
      <c r="AMI356" s="1"/>
      <c r="AMJ356" s="1"/>
    </row>
    <row r="357" s="249" customFormat="true" ht="13.8" hidden="false" customHeight="false" outlineLevel="0" collapsed="false">
      <c r="A357" s="291"/>
      <c r="C357" s="250"/>
      <c r="D357" s="250"/>
      <c r="E357" s="251"/>
      <c r="F357" s="252"/>
      <c r="AMG357" s="1"/>
      <c r="AMH357" s="1"/>
      <c r="AMI357" s="1"/>
      <c r="AMJ357" s="1"/>
    </row>
    <row r="358" s="249" customFormat="true" ht="13.8" hidden="false" customHeight="false" outlineLevel="0" collapsed="false">
      <c r="A358" s="291"/>
      <c r="C358" s="250"/>
      <c r="D358" s="250"/>
      <c r="E358" s="251"/>
      <c r="F358" s="252"/>
      <c r="AMG358" s="1"/>
      <c r="AMH358" s="1"/>
      <c r="AMI358" s="1"/>
      <c r="AMJ358" s="1"/>
    </row>
    <row r="359" s="249" customFormat="true" ht="13.8" hidden="false" customHeight="false" outlineLevel="0" collapsed="false">
      <c r="A359" s="291"/>
      <c r="C359" s="250"/>
      <c r="D359" s="250"/>
      <c r="E359" s="251"/>
      <c r="F359" s="252"/>
      <c r="AMG359" s="1"/>
      <c r="AMH359" s="1"/>
      <c r="AMI359" s="1"/>
      <c r="AMJ359" s="1"/>
    </row>
    <row r="360" s="249" customFormat="true" ht="13.8" hidden="false" customHeight="false" outlineLevel="0" collapsed="false">
      <c r="A360" s="291"/>
      <c r="C360" s="250"/>
      <c r="D360" s="250"/>
      <c r="E360" s="251"/>
      <c r="F360" s="252"/>
      <c r="AMG360" s="1"/>
      <c r="AMH360" s="1"/>
      <c r="AMI360" s="1"/>
      <c r="AMJ360" s="1"/>
    </row>
    <row r="361" s="249" customFormat="true" ht="13.8" hidden="false" customHeight="false" outlineLevel="0" collapsed="false">
      <c r="A361" s="291"/>
      <c r="C361" s="250"/>
      <c r="D361" s="250"/>
      <c r="E361" s="251"/>
      <c r="F361" s="252"/>
      <c r="AMG361" s="1"/>
      <c r="AMH361" s="1"/>
      <c r="AMI361" s="1"/>
      <c r="AMJ361" s="1"/>
    </row>
    <row r="362" s="249" customFormat="true" ht="13.8" hidden="false" customHeight="false" outlineLevel="0" collapsed="false">
      <c r="A362" s="291"/>
      <c r="C362" s="250"/>
      <c r="D362" s="250"/>
      <c r="E362" s="251"/>
      <c r="F362" s="252"/>
      <c r="AMG362" s="1"/>
      <c r="AMH362" s="1"/>
      <c r="AMI362" s="1"/>
      <c r="AMJ362" s="1"/>
    </row>
    <row r="363" s="249" customFormat="true" ht="13.8" hidden="false" customHeight="false" outlineLevel="0" collapsed="false">
      <c r="A363" s="291"/>
      <c r="C363" s="250"/>
      <c r="D363" s="250"/>
      <c r="E363" s="251"/>
      <c r="F363" s="252"/>
      <c r="AMG363" s="1"/>
      <c r="AMH363" s="1"/>
      <c r="AMI363" s="1"/>
      <c r="AMJ363" s="1"/>
    </row>
    <row r="364" s="249" customFormat="true" ht="13.8" hidden="false" customHeight="false" outlineLevel="0" collapsed="false">
      <c r="A364" s="291"/>
      <c r="C364" s="250"/>
      <c r="D364" s="250"/>
      <c r="E364" s="251"/>
      <c r="F364" s="252"/>
      <c r="AMG364" s="1"/>
      <c r="AMH364" s="1"/>
      <c r="AMI364" s="1"/>
      <c r="AMJ364" s="1"/>
    </row>
    <row r="365" s="249" customFormat="true" ht="13.8" hidden="false" customHeight="false" outlineLevel="0" collapsed="false">
      <c r="A365" s="291"/>
      <c r="C365" s="250"/>
      <c r="D365" s="250"/>
      <c r="E365" s="251"/>
      <c r="F365" s="252"/>
      <c r="AMG365" s="1"/>
      <c r="AMH365" s="1"/>
      <c r="AMI365" s="1"/>
      <c r="AMJ365" s="1"/>
    </row>
    <row r="366" s="249" customFormat="true" ht="13.8" hidden="false" customHeight="false" outlineLevel="0" collapsed="false">
      <c r="A366" s="291"/>
      <c r="C366" s="250"/>
      <c r="D366" s="250"/>
      <c r="E366" s="251"/>
      <c r="F366" s="252"/>
      <c r="AMG366" s="1"/>
      <c r="AMH366" s="1"/>
      <c r="AMI366" s="1"/>
      <c r="AMJ366" s="1"/>
    </row>
    <row r="367" s="249" customFormat="true" ht="13.8" hidden="false" customHeight="false" outlineLevel="0" collapsed="false">
      <c r="A367" s="291"/>
      <c r="C367" s="250"/>
      <c r="D367" s="250"/>
      <c r="E367" s="251"/>
      <c r="F367" s="252"/>
      <c r="AMG367" s="1"/>
      <c r="AMH367" s="1"/>
      <c r="AMI367" s="1"/>
      <c r="AMJ367" s="1"/>
    </row>
    <row r="368" s="249" customFormat="true" ht="13.8" hidden="false" customHeight="false" outlineLevel="0" collapsed="false">
      <c r="A368" s="291"/>
      <c r="C368" s="250"/>
      <c r="D368" s="250"/>
      <c r="E368" s="251"/>
      <c r="F368" s="252"/>
      <c r="AMG368" s="1"/>
      <c r="AMH368" s="1"/>
      <c r="AMI368" s="1"/>
      <c r="AMJ368" s="1"/>
    </row>
    <row r="369" s="249" customFormat="true" ht="13.8" hidden="false" customHeight="false" outlineLevel="0" collapsed="false">
      <c r="A369" s="291"/>
      <c r="C369" s="250"/>
      <c r="D369" s="250"/>
      <c r="E369" s="251"/>
      <c r="F369" s="252"/>
      <c r="AMG369" s="1"/>
      <c r="AMH369" s="1"/>
      <c r="AMI369" s="1"/>
      <c r="AMJ369" s="1"/>
    </row>
    <row r="370" s="249" customFormat="true" ht="13.8" hidden="false" customHeight="false" outlineLevel="0" collapsed="false">
      <c r="A370" s="291"/>
      <c r="C370" s="250"/>
      <c r="D370" s="250"/>
      <c r="E370" s="251"/>
      <c r="F370" s="252"/>
      <c r="AMG370" s="1"/>
      <c r="AMH370" s="1"/>
      <c r="AMI370" s="1"/>
      <c r="AMJ370" s="1"/>
    </row>
    <row r="371" s="249" customFormat="true" ht="13.8" hidden="false" customHeight="false" outlineLevel="0" collapsed="false">
      <c r="A371" s="291"/>
      <c r="C371" s="250"/>
      <c r="D371" s="250"/>
      <c r="E371" s="251"/>
      <c r="F371" s="252"/>
      <c r="AMG371" s="1"/>
      <c r="AMH371" s="1"/>
      <c r="AMI371" s="1"/>
      <c r="AMJ371" s="1"/>
    </row>
    <row r="372" s="249" customFormat="true" ht="13.8" hidden="false" customHeight="false" outlineLevel="0" collapsed="false">
      <c r="A372" s="291"/>
      <c r="C372" s="250"/>
      <c r="D372" s="250"/>
      <c r="E372" s="251"/>
      <c r="F372" s="252"/>
      <c r="AMG372" s="1"/>
      <c r="AMH372" s="1"/>
      <c r="AMI372" s="1"/>
      <c r="AMJ372" s="1"/>
    </row>
    <row r="373" s="249" customFormat="true" ht="13.8" hidden="false" customHeight="false" outlineLevel="0" collapsed="false">
      <c r="A373" s="291"/>
      <c r="C373" s="250"/>
      <c r="D373" s="250"/>
      <c r="E373" s="251"/>
      <c r="F373" s="252"/>
      <c r="AMG373" s="1"/>
      <c r="AMH373" s="1"/>
      <c r="AMI373" s="1"/>
      <c r="AMJ373" s="1"/>
    </row>
    <row r="374" s="249" customFormat="true" ht="13.8" hidden="false" customHeight="false" outlineLevel="0" collapsed="false">
      <c r="A374" s="291"/>
      <c r="C374" s="250"/>
      <c r="D374" s="250"/>
      <c r="E374" s="251"/>
      <c r="F374" s="252"/>
      <c r="AMG374" s="1"/>
      <c r="AMH374" s="1"/>
      <c r="AMI374" s="1"/>
      <c r="AMJ374" s="1"/>
    </row>
    <row r="375" s="249" customFormat="true" ht="13.8" hidden="false" customHeight="false" outlineLevel="0" collapsed="false">
      <c r="A375" s="291"/>
      <c r="C375" s="250"/>
      <c r="D375" s="250"/>
      <c r="E375" s="251"/>
      <c r="F375" s="252"/>
      <c r="AMG375" s="1"/>
      <c r="AMH375" s="1"/>
      <c r="AMI375" s="1"/>
      <c r="AMJ375" s="1"/>
    </row>
    <row r="376" s="249" customFormat="true" ht="13.8" hidden="false" customHeight="false" outlineLevel="0" collapsed="false">
      <c r="A376" s="291"/>
      <c r="C376" s="250"/>
      <c r="D376" s="250"/>
      <c r="E376" s="251"/>
      <c r="F376" s="252"/>
      <c r="AMG376" s="1"/>
      <c r="AMH376" s="1"/>
      <c r="AMI376" s="1"/>
      <c r="AMJ376" s="1"/>
    </row>
    <row r="377" s="249" customFormat="true" ht="13.8" hidden="false" customHeight="false" outlineLevel="0" collapsed="false">
      <c r="A377" s="291"/>
      <c r="C377" s="250"/>
      <c r="D377" s="250"/>
      <c r="E377" s="251"/>
      <c r="F377" s="252"/>
      <c r="AMG377" s="1"/>
      <c r="AMH377" s="1"/>
      <c r="AMI377" s="1"/>
      <c r="AMJ377" s="1"/>
    </row>
    <row r="378" s="249" customFormat="true" ht="13.8" hidden="false" customHeight="false" outlineLevel="0" collapsed="false">
      <c r="A378" s="291"/>
      <c r="C378" s="250"/>
      <c r="D378" s="250"/>
      <c r="E378" s="251"/>
      <c r="F378" s="252"/>
      <c r="AMG378" s="1"/>
      <c r="AMH378" s="1"/>
      <c r="AMI378" s="1"/>
      <c r="AMJ378" s="1"/>
    </row>
    <row r="379" s="249" customFormat="true" ht="13.8" hidden="false" customHeight="false" outlineLevel="0" collapsed="false">
      <c r="A379" s="291"/>
      <c r="C379" s="250"/>
      <c r="D379" s="250"/>
      <c r="E379" s="251"/>
      <c r="F379" s="252"/>
      <c r="AMG379" s="1"/>
      <c r="AMH379" s="1"/>
      <c r="AMI379" s="1"/>
      <c r="AMJ379" s="1"/>
    </row>
    <row r="380" s="249" customFormat="true" ht="13.8" hidden="false" customHeight="false" outlineLevel="0" collapsed="false">
      <c r="A380" s="291"/>
      <c r="C380" s="250"/>
      <c r="D380" s="250"/>
      <c r="E380" s="251"/>
      <c r="F380" s="252"/>
      <c r="AMG380" s="1"/>
      <c r="AMH380" s="1"/>
      <c r="AMI380" s="1"/>
      <c r="AMJ380" s="1"/>
    </row>
    <row r="381" s="249" customFormat="true" ht="13.8" hidden="false" customHeight="false" outlineLevel="0" collapsed="false">
      <c r="A381" s="291"/>
      <c r="C381" s="250"/>
      <c r="D381" s="250"/>
      <c r="E381" s="251"/>
      <c r="F381" s="252"/>
      <c r="AMG381" s="1"/>
      <c r="AMH381" s="1"/>
      <c r="AMI381" s="1"/>
      <c r="AMJ381" s="1"/>
    </row>
    <row r="382" s="249" customFormat="true" ht="13.8" hidden="false" customHeight="false" outlineLevel="0" collapsed="false">
      <c r="A382" s="291"/>
      <c r="C382" s="250"/>
      <c r="D382" s="250"/>
      <c r="E382" s="251"/>
      <c r="F382" s="252"/>
      <c r="AMG382" s="1"/>
      <c r="AMH382" s="1"/>
      <c r="AMI382" s="1"/>
      <c r="AMJ382" s="1"/>
    </row>
    <row r="383" s="249" customFormat="true" ht="13.8" hidden="false" customHeight="false" outlineLevel="0" collapsed="false">
      <c r="A383" s="291"/>
      <c r="C383" s="250"/>
      <c r="D383" s="250"/>
      <c r="E383" s="251"/>
      <c r="F383" s="252"/>
      <c r="AMG383" s="1"/>
      <c r="AMH383" s="1"/>
      <c r="AMI383" s="1"/>
      <c r="AMJ383" s="1"/>
    </row>
    <row r="384" s="249" customFormat="true" ht="13.8" hidden="false" customHeight="false" outlineLevel="0" collapsed="false">
      <c r="A384" s="291"/>
      <c r="C384" s="250"/>
      <c r="D384" s="250"/>
      <c r="E384" s="251"/>
      <c r="F384" s="252"/>
      <c r="AMG384" s="1"/>
      <c r="AMH384" s="1"/>
      <c r="AMI384" s="1"/>
      <c r="AMJ384" s="1"/>
    </row>
    <row r="385" s="249" customFormat="true" ht="13.8" hidden="false" customHeight="false" outlineLevel="0" collapsed="false">
      <c r="A385" s="291"/>
      <c r="C385" s="250"/>
      <c r="D385" s="250"/>
      <c r="E385" s="251"/>
      <c r="F385" s="252"/>
      <c r="AMG385" s="1"/>
      <c r="AMH385" s="1"/>
      <c r="AMI385" s="1"/>
      <c r="AMJ385" s="1"/>
    </row>
    <row r="386" s="249" customFormat="true" ht="13.8" hidden="false" customHeight="false" outlineLevel="0" collapsed="false">
      <c r="A386" s="291"/>
      <c r="C386" s="250"/>
      <c r="D386" s="250"/>
      <c r="E386" s="251"/>
      <c r="F386" s="252"/>
      <c r="AMG386" s="1"/>
      <c r="AMH386" s="1"/>
      <c r="AMI386" s="1"/>
      <c r="AMJ386" s="1"/>
    </row>
    <row r="387" s="249" customFormat="true" ht="13.8" hidden="false" customHeight="false" outlineLevel="0" collapsed="false">
      <c r="A387" s="291"/>
      <c r="C387" s="250"/>
      <c r="D387" s="250"/>
      <c r="E387" s="251"/>
      <c r="F387" s="252"/>
      <c r="AMG387" s="1"/>
      <c r="AMH387" s="1"/>
      <c r="AMI387" s="1"/>
      <c r="AMJ387" s="1"/>
    </row>
    <row r="388" s="249" customFormat="true" ht="13.8" hidden="false" customHeight="false" outlineLevel="0" collapsed="false">
      <c r="A388" s="291"/>
      <c r="C388" s="250"/>
      <c r="D388" s="250"/>
      <c r="E388" s="251"/>
      <c r="F388" s="252"/>
      <c r="AMG388" s="1"/>
      <c r="AMH388" s="1"/>
      <c r="AMI388" s="1"/>
      <c r="AMJ388" s="1"/>
    </row>
    <row r="389" s="249" customFormat="true" ht="13.8" hidden="false" customHeight="false" outlineLevel="0" collapsed="false">
      <c r="A389" s="291"/>
      <c r="C389" s="250"/>
      <c r="D389" s="250"/>
      <c r="E389" s="251"/>
      <c r="F389" s="252"/>
      <c r="AMG389" s="1"/>
      <c r="AMH389" s="1"/>
      <c r="AMI389" s="1"/>
      <c r="AMJ389" s="1"/>
    </row>
    <row r="390" s="249" customFormat="true" ht="13.8" hidden="false" customHeight="false" outlineLevel="0" collapsed="false">
      <c r="A390" s="291"/>
      <c r="C390" s="250"/>
      <c r="D390" s="250"/>
      <c r="E390" s="251"/>
      <c r="F390" s="252"/>
      <c r="AMG390" s="1"/>
      <c r="AMH390" s="1"/>
      <c r="AMI390" s="1"/>
      <c r="AMJ390" s="1"/>
    </row>
    <row r="391" s="249" customFormat="true" ht="13.8" hidden="false" customHeight="false" outlineLevel="0" collapsed="false">
      <c r="A391" s="291"/>
      <c r="C391" s="250"/>
      <c r="D391" s="250"/>
      <c r="E391" s="251"/>
      <c r="F391" s="252"/>
      <c r="AMG391" s="1"/>
      <c r="AMH391" s="1"/>
      <c r="AMI391" s="1"/>
      <c r="AMJ391" s="1"/>
    </row>
    <row r="392" s="249" customFormat="true" ht="13.8" hidden="false" customHeight="false" outlineLevel="0" collapsed="false">
      <c r="A392" s="291"/>
      <c r="C392" s="250"/>
      <c r="D392" s="250"/>
      <c r="E392" s="251"/>
      <c r="F392" s="252"/>
      <c r="AMG392" s="1"/>
      <c r="AMH392" s="1"/>
      <c r="AMI392" s="1"/>
      <c r="AMJ392" s="1"/>
    </row>
    <row r="393" s="249" customFormat="true" ht="13.8" hidden="false" customHeight="false" outlineLevel="0" collapsed="false">
      <c r="A393" s="291"/>
      <c r="C393" s="250"/>
      <c r="D393" s="250"/>
      <c r="E393" s="251"/>
      <c r="F393" s="252"/>
      <c r="AMG393" s="1"/>
      <c r="AMH393" s="1"/>
      <c r="AMI393" s="1"/>
      <c r="AMJ393" s="1"/>
    </row>
    <row r="394" s="249" customFormat="true" ht="13.8" hidden="false" customHeight="false" outlineLevel="0" collapsed="false">
      <c r="A394" s="291"/>
      <c r="C394" s="250"/>
      <c r="D394" s="250"/>
      <c r="E394" s="251"/>
      <c r="F394" s="252"/>
      <c r="AMG394" s="1"/>
      <c r="AMH394" s="1"/>
      <c r="AMI394" s="1"/>
      <c r="AMJ394" s="1"/>
    </row>
    <row r="395" s="249" customFormat="true" ht="13.8" hidden="false" customHeight="false" outlineLevel="0" collapsed="false">
      <c r="A395" s="291"/>
      <c r="C395" s="250"/>
      <c r="D395" s="250"/>
      <c r="E395" s="251"/>
      <c r="F395" s="252"/>
      <c r="AMG395" s="1"/>
      <c r="AMH395" s="1"/>
      <c r="AMI395" s="1"/>
      <c r="AMJ395" s="1"/>
    </row>
    <row r="396" s="249" customFormat="true" ht="13.8" hidden="false" customHeight="false" outlineLevel="0" collapsed="false">
      <c r="A396" s="291"/>
      <c r="C396" s="250"/>
      <c r="D396" s="250"/>
      <c r="E396" s="251"/>
      <c r="F396" s="252"/>
      <c r="AMG396" s="1"/>
      <c r="AMH396" s="1"/>
      <c r="AMI396" s="1"/>
      <c r="AMJ396" s="1"/>
    </row>
    <row r="397" s="249" customFormat="true" ht="13.8" hidden="false" customHeight="false" outlineLevel="0" collapsed="false">
      <c r="A397" s="291"/>
      <c r="C397" s="250"/>
      <c r="D397" s="250"/>
      <c r="E397" s="251"/>
      <c r="F397" s="252"/>
      <c r="AMG397" s="1"/>
      <c r="AMH397" s="1"/>
      <c r="AMI397" s="1"/>
      <c r="AMJ397" s="1"/>
    </row>
    <row r="398" s="249" customFormat="true" ht="13.8" hidden="false" customHeight="false" outlineLevel="0" collapsed="false">
      <c r="A398" s="291"/>
      <c r="C398" s="250"/>
      <c r="D398" s="250"/>
      <c r="E398" s="251"/>
      <c r="F398" s="252"/>
      <c r="AMG398" s="1"/>
      <c r="AMH398" s="1"/>
      <c r="AMI398" s="1"/>
      <c r="AMJ398" s="1"/>
    </row>
    <row r="399" s="249" customFormat="true" ht="13.8" hidden="false" customHeight="false" outlineLevel="0" collapsed="false">
      <c r="A399" s="291"/>
      <c r="C399" s="250"/>
      <c r="D399" s="250"/>
      <c r="E399" s="251"/>
      <c r="F399" s="252"/>
      <c r="AMG399" s="1"/>
      <c r="AMH399" s="1"/>
      <c r="AMI399" s="1"/>
      <c r="AMJ399" s="1"/>
    </row>
    <row r="400" s="249" customFormat="true" ht="13.8" hidden="false" customHeight="false" outlineLevel="0" collapsed="false">
      <c r="A400" s="291"/>
      <c r="C400" s="250"/>
      <c r="D400" s="250"/>
      <c r="E400" s="251"/>
      <c r="F400" s="252"/>
      <c r="AMG400" s="1"/>
      <c r="AMH400" s="1"/>
      <c r="AMI400" s="1"/>
      <c r="AMJ400" s="1"/>
    </row>
    <row r="401" s="249" customFormat="true" ht="13.8" hidden="false" customHeight="false" outlineLevel="0" collapsed="false">
      <c r="A401" s="291"/>
      <c r="C401" s="250"/>
      <c r="D401" s="250"/>
      <c r="E401" s="251"/>
      <c r="F401" s="252"/>
      <c r="AMG401" s="1"/>
      <c r="AMH401" s="1"/>
      <c r="AMI401" s="1"/>
      <c r="AMJ401" s="1"/>
    </row>
    <row r="402" s="249" customFormat="true" ht="13.8" hidden="false" customHeight="false" outlineLevel="0" collapsed="false">
      <c r="A402" s="291"/>
      <c r="C402" s="250"/>
      <c r="D402" s="250"/>
      <c r="E402" s="251"/>
      <c r="F402" s="252"/>
      <c r="AMG402" s="1"/>
      <c r="AMH402" s="1"/>
      <c r="AMI402" s="1"/>
      <c r="AMJ402" s="1"/>
    </row>
    <row r="403" s="249" customFormat="true" ht="13.8" hidden="false" customHeight="false" outlineLevel="0" collapsed="false">
      <c r="A403" s="291"/>
      <c r="C403" s="250"/>
      <c r="D403" s="250"/>
      <c r="E403" s="251"/>
      <c r="F403" s="252"/>
      <c r="AMG403" s="1"/>
      <c r="AMH403" s="1"/>
      <c r="AMI403" s="1"/>
      <c r="AMJ403" s="1"/>
    </row>
    <row r="404" s="249" customFormat="true" ht="13.8" hidden="false" customHeight="false" outlineLevel="0" collapsed="false">
      <c r="A404" s="291"/>
      <c r="C404" s="250"/>
      <c r="D404" s="250"/>
      <c r="E404" s="251"/>
      <c r="F404" s="252"/>
      <c r="AMG404" s="1"/>
      <c r="AMH404" s="1"/>
      <c r="AMI404" s="1"/>
      <c r="AMJ404" s="1"/>
    </row>
    <row r="405" s="249" customFormat="true" ht="13.8" hidden="false" customHeight="false" outlineLevel="0" collapsed="false">
      <c r="A405" s="291"/>
      <c r="C405" s="250"/>
      <c r="D405" s="250"/>
      <c r="E405" s="251"/>
      <c r="F405" s="252"/>
      <c r="AMG405" s="1"/>
      <c r="AMH405" s="1"/>
      <c r="AMI405" s="1"/>
      <c r="AMJ405" s="1"/>
    </row>
    <row r="406" s="249" customFormat="true" ht="13.8" hidden="false" customHeight="false" outlineLevel="0" collapsed="false">
      <c r="A406" s="291"/>
      <c r="C406" s="250"/>
      <c r="D406" s="250"/>
      <c r="E406" s="251"/>
      <c r="F406" s="252"/>
      <c r="AMG406" s="1"/>
      <c r="AMH406" s="1"/>
      <c r="AMI406" s="1"/>
      <c r="AMJ406" s="1"/>
    </row>
    <row r="407" s="249" customFormat="true" ht="13.8" hidden="false" customHeight="false" outlineLevel="0" collapsed="false">
      <c r="A407" s="291"/>
      <c r="C407" s="250"/>
      <c r="D407" s="250"/>
      <c r="E407" s="251"/>
      <c r="F407" s="252"/>
      <c r="AMG407" s="1"/>
      <c r="AMH407" s="1"/>
      <c r="AMI407" s="1"/>
      <c r="AMJ407" s="1"/>
    </row>
    <row r="408" s="249" customFormat="true" ht="13.8" hidden="false" customHeight="false" outlineLevel="0" collapsed="false">
      <c r="A408" s="291"/>
      <c r="C408" s="250"/>
      <c r="D408" s="250"/>
      <c r="E408" s="251"/>
      <c r="F408" s="252"/>
      <c r="AMG408" s="1"/>
      <c r="AMH408" s="1"/>
      <c r="AMI408" s="1"/>
      <c r="AMJ408" s="1"/>
    </row>
    <row r="409" s="249" customFormat="true" ht="13.8" hidden="false" customHeight="false" outlineLevel="0" collapsed="false">
      <c r="A409" s="291"/>
      <c r="C409" s="250"/>
      <c r="D409" s="250"/>
      <c r="E409" s="251"/>
      <c r="F409" s="252"/>
      <c r="AMG409" s="1"/>
      <c r="AMH409" s="1"/>
      <c r="AMI409" s="1"/>
      <c r="AMJ409" s="1"/>
    </row>
    <row r="410" s="249" customFormat="true" ht="13.8" hidden="false" customHeight="false" outlineLevel="0" collapsed="false">
      <c r="A410" s="291"/>
      <c r="C410" s="250"/>
      <c r="D410" s="250"/>
      <c r="E410" s="251"/>
      <c r="F410" s="252"/>
      <c r="AMG410" s="1"/>
      <c r="AMH410" s="1"/>
      <c r="AMI410" s="1"/>
      <c r="AMJ410" s="1"/>
    </row>
    <row r="411" s="249" customFormat="true" ht="13.8" hidden="false" customHeight="false" outlineLevel="0" collapsed="false">
      <c r="A411" s="291"/>
      <c r="C411" s="250"/>
      <c r="D411" s="250"/>
      <c r="E411" s="251"/>
      <c r="F411" s="252"/>
      <c r="AMG411" s="1"/>
      <c r="AMH411" s="1"/>
      <c r="AMI411" s="1"/>
      <c r="AMJ411" s="1"/>
    </row>
    <row r="412" s="249" customFormat="true" ht="13.8" hidden="false" customHeight="false" outlineLevel="0" collapsed="false">
      <c r="A412" s="291"/>
      <c r="C412" s="250"/>
      <c r="D412" s="250"/>
      <c r="E412" s="251"/>
      <c r="F412" s="252"/>
      <c r="AMG412" s="1"/>
      <c r="AMH412" s="1"/>
      <c r="AMI412" s="1"/>
      <c r="AMJ412" s="1"/>
    </row>
    <row r="413" s="249" customFormat="true" ht="13.8" hidden="false" customHeight="false" outlineLevel="0" collapsed="false">
      <c r="A413" s="291"/>
      <c r="C413" s="250"/>
      <c r="D413" s="250"/>
      <c r="E413" s="251"/>
      <c r="F413" s="252"/>
      <c r="AMG413" s="1"/>
      <c r="AMH413" s="1"/>
      <c r="AMI413" s="1"/>
      <c r="AMJ413" s="1"/>
    </row>
    <row r="414" s="249" customFormat="true" ht="13.8" hidden="false" customHeight="false" outlineLevel="0" collapsed="false">
      <c r="A414" s="291"/>
      <c r="C414" s="250"/>
      <c r="D414" s="250"/>
      <c r="E414" s="251"/>
      <c r="F414" s="252"/>
      <c r="AMG414" s="1"/>
      <c r="AMH414" s="1"/>
      <c r="AMI414" s="1"/>
      <c r="AMJ414" s="1"/>
    </row>
    <row r="415" s="249" customFormat="true" ht="13.8" hidden="false" customHeight="false" outlineLevel="0" collapsed="false">
      <c r="A415" s="291"/>
      <c r="C415" s="250"/>
      <c r="D415" s="250"/>
      <c r="E415" s="251"/>
      <c r="F415" s="252"/>
      <c r="AMG415" s="1"/>
      <c r="AMH415" s="1"/>
      <c r="AMI415" s="1"/>
      <c r="AMJ415" s="1"/>
    </row>
    <row r="416" s="249" customFormat="true" ht="13.8" hidden="false" customHeight="false" outlineLevel="0" collapsed="false">
      <c r="A416" s="291"/>
      <c r="C416" s="250"/>
      <c r="D416" s="250"/>
      <c r="E416" s="251"/>
      <c r="F416" s="252"/>
      <c r="AMG416" s="1"/>
      <c r="AMH416" s="1"/>
      <c r="AMI416" s="1"/>
      <c r="AMJ416" s="1"/>
    </row>
    <row r="417" s="249" customFormat="true" ht="13.8" hidden="false" customHeight="false" outlineLevel="0" collapsed="false">
      <c r="A417" s="291"/>
      <c r="C417" s="250"/>
      <c r="D417" s="250"/>
      <c r="E417" s="251"/>
      <c r="F417" s="252"/>
      <c r="AMG417" s="1"/>
      <c r="AMH417" s="1"/>
      <c r="AMI417" s="1"/>
      <c r="AMJ417" s="1"/>
    </row>
    <row r="418" s="249" customFormat="true" ht="13.8" hidden="false" customHeight="false" outlineLevel="0" collapsed="false">
      <c r="A418" s="291"/>
      <c r="C418" s="250"/>
      <c r="D418" s="250"/>
      <c r="E418" s="251"/>
      <c r="F418" s="252"/>
      <c r="AMG418" s="1"/>
      <c r="AMH418" s="1"/>
      <c r="AMI418" s="1"/>
      <c r="AMJ418" s="1"/>
    </row>
    <row r="419" s="249" customFormat="true" ht="13.8" hidden="false" customHeight="false" outlineLevel="0" collapsed="false">
      <c r="A419" s="291"/>
      <c r="C419" s="250"/>
      <c r="D419" s="250"/>
      <c r="E419" s="251"/>
      <c r="F419" s="252"/>
      <c r="AMG419" s="1"/>
      <c r="AMH419" s="1"/>
      <c r="AMI419" s="1"/>
      <c r="AMJ419" s="1"/>
    </row>
    <row r="420" s="249" customFormat="true" ht="13.8" hidden="false" customHeight="false" outlineLevel="0" collapsed="false">
      <c r="A420" s="291"/>
      <c r="C420" s="250"/>
      <c r="D420" s="250"/>
      <c r="E420" s="251"/>
      <c r="F420" s="252"/>
      <c r="AMG420" s="1"/>
      <c r="AMH420" s="1"/>
      <c r="AMI420" s="1"/>
      <c r="AMJ420" s="1"/>
    </row>
    <row r="421" s="249" customFormat="true" ht="13.8" hidden="false" customHeight="false" outlineLevel="0" collapsed="false">
      <c r="A421" s="291"/>
      <c r="C421" s="250"/>
      <c r="D421" s="250"/>
      <c r="E421" s="251"/>
      <c r="F421" s="252"/>
      <c r="AMG421" s="1"/>
      <c r="AMH421" s="1"/>
      <c r="AMI421" s="1"/>
      <c r="AMJ421" s="1"/>
    </row>
    <row r="422" s="249" customFormat="true" ht="13.8" hidden="false" customHeight="false" outlineLevel="0" collapsed="false">
      <c r="A422" s="291"/>
      <c r="C422" s="250"/>
      <c r="D422" s="250"/>
      <c r="E422" s="251"/>
      <c r="F422" s="252"/>
      <c r="AMG422" s="1"/>
      <c r="AMH422" s="1"/>
      <c r="AMI422" s="1"/>
      <c r="AMJ422" s="1"/>
    </row>
    <row r="423" s="249" customFormat="true" ht="13.8" hidden="false" customHeight="false" outlineLevel="0" collapsed="false">
      <c r="A423" s="291"/>
      <c r="C423" s="250"/>
      <c r="D423" s="250"/>
      <c r="E423" s="251"/>
      <c r="F423" s="252"/>
      <c r="AMG423" s="1"/>
      <c r="AMH423" s="1"/>
      <c r="AMI423" s="1"/>
      <c r="AMJ423" s="1"/>
    </row>
    <row r="424" s="249" customFormat="true" ht="13.8" hidden="false" customHeight="false" outlineLevel="0" collapsed="false">
      <c r="A424" s="291"/>
      <c r="C424" s="250"/>
      <c r="D424" s="250"/>
      <c r="E424" s="251"/>
      <c r="F424" s="252"/>
      <c r="AMG424" s="1"/>
      <c r="AMH424" s="1"/>
      <c r="AMI424" s="1"/>
      <c r="AMJ424" s="1"/>
    </row>
    <row r="425" s="249" customFormat="true" ht="13.8" hidden="false" customHeight="false" outlineLevel="0" collapsed="false">
      <c r="A425" s="291"/>
      <c r="C425" s="250"/>
      <c r="D425" s="250"/>
      <c r="E425" s="251"/>
      <c r="F425" s="252"/>
      <c r="AMG425" s="1"/>
      <c r="AMH425" s="1"/>
      <c r="AMI425" s="1"/>
      <c r="AMJ425" s="1"/>
    </row>
    <row r="426" s="249" customFormat="true" ht="13.8" hidden="false" customHeight="false" outlineLevel="0" collapsed="false">
      <c r="A426" s="291"/>
      <c r="C426" s="250"/>
      <c r="D426" s="250"/>
      <c r="E426" s="251"/>
      <c r="F426" s="252"/>
      <c r="AMG426" s="1"/>
      <c r="AMH426" s="1"/>
      <c r="AMI426" s="1"/>
      <c r="AMJ426" s="1"/>
    </row>
    <row r="427" s="249" customFormat="true" ht="13.8" hidden="false" customHeight="false" outlineLevel="0" collapsed="false">
      <c r="A427" s="291"/>
      <c r="C427" s="250"/>
      <c r="D427" s="250"/>
      <c r="E427" s="251"/>
      <c r="F427" s="252"/>
      <c r="AMG427" s="1"/>
      <c r="AMH427" s="1"/>
      <c r="AMI427" s="1"/>
      <c r="AMJ427" s="1"/>
    </row>
    <row r="428" s="249" customFormat="true" ht="13.8" hidden="false" customHeight="false" outlineLevel="0" collapsed="false">
      <c r="A428" s="291"/>
      <c r="C428" s="250"/>
      <c r="D428" s="250"/>
      <c r="E428" s="251"/>
      <c r="F428" s="252"/>
      <c r="AMG428" s="1"/>
      <c r="AMH428" s="1"/>
      <c r="AMI428" s="1"/>
      <c r="AMJ428" s="1"/>
    </row>
    <row r="429" s="249" customFormat="true" ht="13.8" hidden="false" customHeight="false" outlineLevel="0" collapsed="false">
      <c r="A429" s="291"/>
      <c r="C429" s="250"/>
      <c r="D429" s="250"/>
      <c r="E429" s="251"/>
      <c r="F429" s="252"/>
      <c r="AMG429" s="1"/>
      <c r="AMH429" s="1"/>
      <c r="AMI429" s="1"/>
      <c r="AMJ429" s="1"/>
    </row>
    <row r="430" s="249" customFormat="true" ht="13.8" hidden="false" customHeight="false" outlineLevel="0" collapsed="false">
      <c r="A430" s="291"/>
      <c r="C430" s="250"/>
      <c r="D430" s="250"/>
      <c r="E430" s="251"/>
      <c r="F430" s="252"/>
      <c r="AMG430" s="1"/>
      <c r="AMH430" s="1"/>
      <c r="AMI430" s="1"/>
      <c r="AMJ430" s="1"/>
    </row>
    <row r="431" s="249" customFormat="true" ht="13.8" hidden="false" customHeight="false" outlineLevel="0" collapsed="false">
      <c r="A431" s="291"/>
      <c r="C431" s="250"/>
      <c r="D431" s="250"/>
      <c r="E431" s="251"/>
      <c r="F431" s="252"/>
      <c r="AMG431" s="1"/>
      <c r="AMH431" s="1"/>
      <c r="AMI431" s="1"/>
      <c r="AMJ431" s="1"/>
    </row>
    <row r="432" s="249" customFormat="true" ht="13.8" hidden="false" customHeight="false" outlineLevel="0" collapsed="false">
      <c r="A432" s="291"/>
      <c r="C432" s="250"/>
      <c r="D432" s="250"/>
      <c r="E432" s="251"/>
      <c r="F432" s="252"/>
      <c r="AMG432" s="1"/>
      <c r="AMH432" s="1"/>
      <c r="AMI432" s="1"/>
      <c r="AMJ432" s="1"/>
    </row>
    <row r="433" s="249" customFormat="true" ht="13.8" hidden="false" customHeight="false" outlineLevel="0" collapsed="false">
      <c r="A433" s="291"/>
      <c r="C433" s="250"/>
      <c r="D433" s="250"/>
      <c r="E433" s="251"/>
      <c r="F433" s="252"/>
      <c r="AMG433" s="1"/>
      <c r="AMH433" s="1"/>
      <c r="AMI433" s="1"/>
      <c r="AMJ433" s="1"/>
    </row>
    <row r="434" s="249" customFormat="true" ht="13.8" hidden="false" customHeight="false" outlineLevel="0" collapsed="false">
      <c r="A434" s="291"/>
      <c r="C434" s="250"/>
      <c r="D434" s="250"/>
      <c r="E434" s="251"/>
      <c r="F434" s="252"/>
      <c r="AMG434" s="1"/>
      <c r="AMH434" s="1"/>
      <c r="AMI434" s="1"/>
      <c r="AMJ434" s="1"/>
    </row>
    <row r="435" s="249" customFormat="true" ht="13.8" hidden="false" customHeight="false" outlineLevel="0" collapsed="false">
      <c r="A435" s="291"/>
      <c r="C435" s="250"/>
      <c r="D435" s="250"/>
      <c r="E435" s="251"/>
      <c r="F435" s="252"/>
      <c r="AMG435" s="1"/>
      <c r="AMH435" s="1"/>
      <c r="AMI435" s="1"/>
      <c r="AMJ435" s="1"/>
    </row>
    <row r="436" s="249" customFormat="true" ht="13.8" hidden="false" customHeight="false" outlineLevel="0" collapsed="false">
      <c r="A436" s="291"/>
      <c r="C436" s="250"/>
      <c r="D436" s="250"/>
      <c r="E436" s="251"/>
      <c r="F436" s="252"/>
      <c r="AMG436" s="1"/>
      <c r="AMH436" s="1"/>
      <c r="AMI436" s="1"/>
      <c r="AMJ436" s="1"/>
    </row>
    <row r="437" s="249" customFormat="true" ht="13.8" hidden="false" customHeight="false" outlineLevel="0" collapsed="false">
      <c r="A437" s="291"/>
      <c r="C437" s="250"/>
      <c r="D437" s="250"/>
      <c r="E437" s="251"/>
      <c r="F437" s="252"/>
      <c r="AMG437" s="1"/>
      <c r="AMH437" s="1"/>
      <c r="AMI437" s="1"/>
      <c r="AMJ437" s="1"/>
    </row>
    <row r="438" s="249" customFormat="true" ht="13.8" hidden="false" customHeight="false" outlineLevel="0" collapsed="false">
      <c r="A438" s="291"/>
      <c r="C438" s="250"/>
      <c r="D438" s="250"/>
      <c r="E438" s="251"/>
      <c r="F438" s="252"/>
      <c r="AMG438" s="1"/>
      <c r="AMH438" s="1"/>
      <c r="AMI438" s="1"/>
      <c r="AMJ438" s="1"/>
    </row>
    <row r="439" s="249" customFormat="true" ht="13.8" hidden="false" customHeight="false" outlineLevel="0" collapsed="false">
      <c r="A439" s="291"/>
      <c r="C439" s="250"/>
      <c r="D439" s="250"/>
      <c r="E439" s="251"/>
      <c r="F439" s="252"/>
      <c r="AMG439" s="1"/>
      <c r="AMH439" s="1"/>
      <c r="AMI439" s="1"/>
      <c r="AMJ439" s="1"/>
    </row>
    <row r="440" s="249" customFormat="true" ht="13.8" hidden="false" customHeight="false" outlineLevel="0" collapsed="false">
      <c r="A440" s="291"/>
      <c r="C440" s="250"/>
      <c r="D440" s="250"/>
      <c r="E440" s="251"/>
      <c r="F440" s="252"/>
      <c r="AMG440" s="1"/>
      <c r="AMH440" s="1"/>
      <c r="AMI440" s="1"/>
      <c r="AMJ440" s="1"/>
    </row>
    <row r="441" s="249" customFormat="true" ht="13.8" hidden="false" customHeight="false" outlineLevel="0" collapsed="false">
      <c r="A441" s="291"/>
      <c r="C441" s="250"/>
      <c r="D441" s="250"/>
      <c r="E441" s="251"/>
      <c r="F441" s="252"/>
      <c r="AMG441" s="1"/>
      <c r="AMH441" s="1"/>
      <c r="AMI441" s="1"/>
      <c r="AMJ441" s="1"/>
    </row>
    <row r="442" s="249" customFormat="true" ht="13.8" hidden="false" customHeight="false" outlineLevel="0" collapsed="false">
      <c r="A442" s="291"/>
      <c r="C442" s="250"/>
      <c r="D442" s="250"/>
      <c r="E442" s="251"/>
      <c r="F442" s="252"/>
      <c r="AMG442" s="1"/>
      <c r="AMH442" s="1"/>
      <c r="AMI442" s="1"/>
      <c r="AMJ442" s="1"/>
    </row>
    <row r="443" s="249" customFormat="true" ht="13.8" hidden="false" customHeight="false" outlineLevel="0" collapsed="false">
      <c r="A443" s="291"/>
      <c r="C443" s="250"/>
      <c r="D443" s="250"/>
      <c r="E443" s="251"/>
      <c r="F443" s="252"/>
      <c r="AMG443" s="1"/>
      <c r="AMH443" s="1"/>
      <c r="AMI443" s="1"/>
      <c r="AMJ443" s="1"/>
    </row>
    <row r="444" s="249" customFormat="true" ht="13.8" hidden="false" customHeight="false" outlineLevel="0" collapsed="false">
      <c r="A444" s="291"/>
      <c r="C444" s="250"/>
      <c r="D444" s="250"/>
      <c r="E444" s="251"/>
      <c r="F444" s="252"/>
      <c r="AMG444" s="1"/>
      <c r="AMH444" s="1"/>
      <c r="AMI444" s="1"/>
      <c r="AMJ444" s="1"/>
    </row>
    <row r="445" s="249" customFormat="true" ht="13.8" hidden="false" customHeight="false" outlineLevel="0" collapsed="false">
      <c r="A445" s="291"/>
      <c r="C445" s="250"/>
      <c r="D445" s="250"/>
      <c r="E445" s="251"/>
      <c r="F445" s="252"/>
      <c r="AMG445" s="1"/>
      <c r="AMH445" s="1"/>
      <c r="AMI445" s="1"/>
      <c r="AMJ445" s="1"/>
    </row>
    <row r="446" s="249" customFormat="true" ht="13.8" hidden="false" customHeight="false" outlineLevel="0" collapsed="false">
      <c r="A446" s="291"/>
      <c r="C446" s="250"/>
      <c r="D446" s="250"/>
      <c r="E446" s="251"/>
      <c r="F446" s="252"/>
      <c r="AMG446" s="1"/>
      <c r="AMH446" s="1"/>
      <c r="AMI446" s="1"/>
      <c r="AMJ446" s="1"/>
    </row>
    <row r="447" s="249" customFormat="true" ht="13.8" hidden="false" customHeight="false" outlineLevel="0" collapsed="false">
      <c r="A447" s="291"/>
      <c r="C447" s="250"/>
      <c r="D447" s="250"/>
      <c r="E447" s="251"/>
      <c r="F447" s="252"/>
      <c r="AMG447" s="1"/>
      <c r="AMH447" s="1"/>
      <c r="AMI447" s="1"/>
      <c r="AMJ447" s="1"/>
    </row>
    <row r="448" s="249" customFormat="true" ht="13.8" hidden="false" customHeight="false" outlineLevel="0" collapsed="false">
      <c r="A448" s="291"/>
      <c r="C448" s="250"/>
      <c r="D448" s="250"/>
      <c r="E448" s="251"/>
      <c r="F448" s="252"/>
      <c r="AMG448" s="1"/>
      <c r="AMH448" s="1"/>
      <c r="AMI448" s="1"/>
      <c r="AMJ448" s="1"/>
    </row>
    <row r="449" s="249" customFormat="true" ht="13.8" hidden="false" customHeight="false" outlineLevel="0" collapsed="false">
      <c r="A449" s="291"/>
      <c r="C449" s="250"/>
      <c r="D449" s="250"/>
      <c r="E449" s="251"/>
      <c r="F449" s="252"/>
      <c r="AMG449" s="1"/>
      <c r="AMH449" s="1"/>
      <c r="AMI449" s="1"/>
      <c r="AMJ449" s="1"/>
    </row>
    <row r="450" s="249" customFormat="true" ht="13.8" hidden="false" customHeight="false" outlineLevel="0" collapsed="false">
      <c r="A450" s="291"/>
      <c r="C450" s="250"/>
      <c r="D450" s="250"/>
      <c r="E450" s="251"/>
      <c r="F450" s="252"/>
      <c r="AMG450" s="1"/>
      <c r="AMH450" s="1"/>
      <c r="AMI450" s="1"/>
      <c r="AMJ450" s="1"/>
    </row>
    <row r="451" s="249" customFormat="true" ht="13.8" hidden="false" customHeight="false" outlineLevel="0" collapsed="false">
      <c r="A451" s="291"/>
      <c r="C451" s="250"/>
      <c r="D451" s="250"/>
      <c r="E451" s="251"/>
      <c r="F451" s="252"/>
      <c r="AMG451" s="1"/>
      <c r="AMH451" s="1"/>
      <c r="AMI451" s="1"/>
      <c r="AMJ451" s="1"/>
    </row>
    <row r="452" s="249" customFormat="true" ht="13.8" hidden="false" customHeight="false" outlineLevel="0" collapsed="false">
      <c r="A452" s="291"/>
      <c r="C452" s="250"/>
      <c r="D452" s="250"/>
      <c r="E452" s="251"/>
      <c r="F452" s="252"/>
      <c r="AMG452" s="1"/>
      <c r="AMH452" s="1"/>
      <c r="AMI452" s="1"/>
      <c r="AMJ452" s="1"/>
    </row>
    <row r="453" s="249" customFormat="true" ht="13.8" hidden="false" customHeight="false" outlineLevel="0" collapsed="false">
      <c r="A453" s="291"/>
      <c r="C453" s="250"/>
      <c r="D453" s="250"/>
      <c r="E453" s="251"/>
      <c r="F453" s="252"/>
      <c r="AMG453" s="1"/>
      <c r="AMH453" s="1"/>
      <c r="AMI453" s="1"/>
      <c r="AMJ453" s="1"/>
    </row>
    <row r="454" s="249" customFormat="true" ht="13.8" hidden="false" customHeight="false" outlineLevel="0" collapsed="false">
      <c r="A454" s="291"/>
      <c r="C454" s="250"/>
      <c r="D454" s="250"/>
      <c r="E454" s="251"/>
      <c r="F454" s="252"/>
      <c r="AMG454" s="1"/>
      <c r="AMH454" s="1"/>
      <c r="AMI454" s="1"/>
      <c r="AMJ454" s="1"/>
    </row>
    <row r="455" s="249" customFormat="true" ht="13.8" hidden="false" customHeight="false" outlineLevel="0" collapsed="false">
      <c r="A455" s="291"/>
      <c r="C455" s="250"/>
      <c r="D455" s="250"/>
      <c r="E455" s="251"/>
      <c r="F455" s="252"/>
      <c r="AMG455" s="1"/>
      <c r="AMH455" s="1"/>
      <c r="AMI455" s="1"/>
      <c r="AMJ455" s="1"/>
    </row>
    <row r="456" s="249" customFormat="true" ht="13.8" hidden="false" customHeight="false" outlineLevel="0" collapsed="false">
      <c r="A456" s="291"/>
      <c r="C456" s="250"/>
      <c r="D456" s="250"/>
      <c r="E456" s="251"/>
      <c r="F456" s="252"/>
      <c r="AMG456" s="1"/>
      <c r="AMH456" s="1"/>
      <c r="AMI456" s="1"/>
      <c r="AMJ456" s="1"/>
    </row>
    <row r="457" s="249" customFormat="true" ht="13.8" hidden="false" customHeight="false" outlineLevel="0" collapsed="false">
      <c r="A457" s="291"/>
      <c r="C457" s="250"/>
      <c r="D457" s="250"/>
      <c r="E457" s="251"/>
      <c r="F457" s="252"/>
      <c r="AMG457" s="1"/>
      <c r="AMH457" s="1"/>
      <c r="AMI457" s="1"/>
      <c r="AMJ457" s="1"/>
    </row>
    <row r="458" s="249" customFormat="true" ht="13.8" hidden="false" customHeight="false" outlineLevel="0" collapsed="false">
      <c r="A458" s="291"/>
      <c r="C458" s="250"/>
      <c r="D458" s="250"/>
      <c r="E458" s="251"/>
      <c r="F458" s="252"/>
      <c r="AMG458" s="1"/>
      <c r="AMH458" s="1"/>
      <c r="AMI458" s="1"/>
      <c r="AMJ458" s="1"/>
    </row>
    <row r="459" s="249" customFormat="true" ht="13.8" hidden="false" customHeight="false" outlineLevel="0" collapsed="false">
      <c r="A459" s="291"/>
      <c r="C459" s="250"/>
      <c r="D459" s="250"/>
      <c r="E459" s="251"/>
      <c r="F459" s="252"/>
      <c r="AMG459" s="1"/>
      <c r="AMH459" s="1"/>
      <c r="AMI459" s="1"/>
      <c r="AMJ459" s="1"/>
    </row>
    <row r="460" s="249" customFormat="true" ht="13.8" hidden="false" customHeight="false" outlineLevel="0" collapsed="false">
      <c r="A460" s="291"/>
      <c r="C460" s="250"/>
      <c r="D460" s="250"/>
      <c r="E460" s="251"/>
      <c r="F460" s="252"/>
      <c r="AMG460" s="1"/>
      <c r="AMH460" s="1"/>
      <c r="AMI460" s="1"/>
      <c r="AMJ460" s="1"/>
    </row>
    <row r="461" s="249" customFormat="true" ht="13.8" hidden="false" customHeight="false" outlineLevel="0" collapsed="false">
      <c r="A461" s="291"/>
      <c r="C461" s="250"/>
      <c r="D461" s="250"/>
      <c r="E461" s="251"/>
      <c r="F461" s="252"/>
      <c r="AMG461" s="1"/>
      <c r="AMH461" s="1"/>
      <c r="AMI461" s="1"/>
      <c r="AMJ461" s="1"/>
    </row>
    <row r="462" s="249" customFormat="true" ht="13.8" hidden="false" customHeight="false" outlineLevel="0" collapsed="false">
      <c r="A462" s="291"/>
      <c r="C462" s="250"/>
      <c r="D462" s="250"/>
      <c r="E462" s="251"/>
      <c r="F462" s="252"/>
      <c r="AMG462" s="1"/>
      <c r="AMH462" s="1"/>
      <c r="AMI462" s="1"/>
      <c r="AMJ462" s="1"/>
    </row>
    <row r="463" s="249" customFormat="true" ht="13.8" hidden="false" customHeight="false" outlineLevel="0" collapsed="false">
      <c r="A463" s="291"/>
      <c r="C463" s="250"/>
      <c r="D463" s="250"/>
      <c r="E463" s="251"/>
      <c r="F463" s="252"/>
      <c r="AMG463" s="1"/>
      <c r="AMH463" s="1"/>
      <c r="AMI463" s="1"/>
      <c r="AMJ463" s="1"/>
    </row>
    <row r="464" s="249" customFormat="true" ht="13.8" hidden="false" customHeight="false" outlineLevel="0" collapsed="false">
      <c r="A464" s="291"/>
      <c r="C464" s="250"/>
      <c r="D464" s="250"/>
      <c r="E464" s="251"/>
      <c r="F464" s="252"/>
      <c r="AMG464" s="1"/>
      <c r="AMH464" s="1"/>
      <c r="AMI464" s="1"/>
      <c r="AMJ464" s="1"/>
    </row>
    <row r="465" s="249" customFormat="true" ht="13.8" hidden="false" customHeight="false" outlineLevel="0" collapsed="false">
      <c r="A465" s="291"/>
      <c r="C465" s="250"/>
      <c r="D465" s="250"/>
      <c r="E465" s="251"/>
      <c r="F465" s="252"/>
      <c r="AMG465" s="1"/>
      <c r="AMH465" s="1"/>
      <c r="AMI465" s="1"/>
      <c r="AMJ465" s="1"/>
    </row>
    <row r="466" s="249" customFormat="true" ht="13.8" hidden="false" customHeight="false" outlineLevel="0" collapsed="false">
      <c r="A466" s="291"/>
      <c r="C466" s="250"/>
      <c r="D466" s="250"/>
      <c r="E466" s="251"/>
      <c r="F466" s="252"/>
      <c r="AMG466" s="1"/>
      <c r="AMH466" s="1"/>
      <c r="AMI466" s="1"/>
      <c r="AMJ466" s="1"/>
    </row>
    <row r="467" s="249" customFormat="true" ht="13.8" hidden="false" customHeight="false" outlineLevel="0" collapsed="false">
      <c r="A467" s="291"/>
      <c r="C467" s="250"/>
      <c r="D467" s="250"/>
      <c r="E467" s="251"/>
      <c r="F467" s="252"/>
      <c r="AMG467" s="1"/>
      <c r="AMH467" s="1"/>
      <c r="AMI467" s="1"/>
      <c r="AMJ467" s="1"/>
    </row>
    <row r="468" s="249" customFormat="true" ht="13.8" hidden="false" customHeight="false" outlineLevel="0" collapsed="false">
      <c r="A468" s="291"/>
      <c r="C468" s="250"/>
      <c r="D468" s="250"/>
      <c r="E468" s="251"/>
      <c r="F468" s="252"/>
      <c r="AMG468" s="1"/>
      <c r="AMH468" s="1"/>
      <c r="AMI468" s="1"/>
      <c r="AMJ468" s="1"/>
    </row>
    <row r="469" s="249" customFormat="true" ht="13.8" hidden="false" customHeight="false" outlineLevel="0" collapsed="false">
      <c r="A469" s="291"/>
      <c r="C469" s="250"/>
      <c r="D469" s="250"/>
      <c r="E469" s="251"/>
      <c r="F469" s="252"/>
      <c r="AMG469" s="1"/>
      <c r="AMH469" s="1"/>
      <c r="AMI469" s="1"/>
      <c r="AMJ469" s="1"/>
    </row>
    <row r="470" s="249" customFormat="true" ht="13.8" hidden="false" customHeight="false" outlineLevel="0" collapsed="false">
      <c r="A470" s="291"/>
      <c r="C470" s="250"/>
      <c r="D470" s="250"/>
      <c r="E470" s="251"/>
      <c r="F470" s="252"/>
      <c r="AMG470" s="1"/>
      <c r="AMH470" s="1"/>
      <c r="AMI470" s="1"/>
      <c r="AMJ470" s="1"/>
    </row>
    <row r="471" s="249" customFormat="true" ht="13.8" hidden="false" customHeight="false" outlineLevel="0" collapsed="false">
      <c r="A471" s="291"/>
      <c r="C471" s="250"/>
      <c r="D471" s="250"/>
      <c r="E471" s="251"/>
      <c r="F471" s="252"/>
      <c r="AMG471" s="1"/>
      <c r="AMH471" s="1"/>
      <c r="AMI471" s="1"/>
      <c r="AMJ471" s="1"/>
    </row>
    <row r="472" s="249" customFormat="true" ht="13.8" hidden="false" customHeight="false" outlineLevel="0" collapsed="false">
      <c r="A472" s="291"/>
      <c r="C472" s="250"/>
      <c r="D472" s="250"/>
      <c r="E472" s="251"/>
      <c r="F472" s="252"/>
      <c r="AMG472" s="1"/>
      <c r="AMH472" s="1"/>
      <c r="AMI472" s="1"/>
      <c r="AMJ472" s="1"/>
    </row>
    <row r="473" s="249" customFormat="true" ht="13.8" hidden="false" customHeight="false" outlineLevel="0" collapsed="false">
      <c r="A473" s="291"/>
      <c r="C473" s="250"/>
      <c r="D473" s="250"/>
      <c r="E473" s="251"/>
      <c r="F473" s="252"/>
      <c r="AMG473" s="1"/>
      <c r="AMH473" s="1"/>
      <c r="AMI473" s="1"/>
      <c r="AMJ473" s="1"/>
    </row>
    <row r="474" s="249" customFormat="true" ht="13.8" hidden="false" customHeight="false" outlineLevel="0" collapsed="false">
      <c r="A474" s="291"/>
      <c r="C474" s="250"/>
      <c r="D474" s="250"/>
      <c r="E474" s="251"/>
      <c r="F474" s="252"/>
      <c r="AMG474" s="1"/>
      <c r="AMH474" s="1"/>
      <c r="AMI474" s="1"/>
      <c r="AMJ474" s="1"/>
    </row>
    <row r="475" s="249" customFormat="true" ht="13.8" hidden="false" customHeight="false" outlineLevel="0" collapsed="false">
      <c r="A475" s="291"/>
      <c r="C475" s="250"/>
      <c r="D475" s="250"/>
      <c r="E475" s="251"/>
      <c r="F475" s="252"/>
      <c r="AMG475" s="1"/>
      <c r="AMH475" s="1"/>
      <c r="AMI475" s="1"/>
      <c r="AMJ475" s="1"/>
    </row>
    <row r="476" s="249" customFormat="true" ht="13.8" hidden="false" customHeight="false" outlineLevel="0" collapsed="false">
      <c r="A476" s="291"/>
      <c r="C476" s="250"/>
      <c r="D476" s="250"/>
      <c r="E476" s="251"/>
      <c r="F476" s="252"/>
      <c r="AMG476" s="1"/>
      <c r="AMH476" s="1"/>
      <c r="AMI476" s="1"/>
      <c r="AMJ476" s="1"/>
    </row>
    <row r="477" s="249" customFormat="true" ht="13.8" hidden="false" customHeight="false" outlineLevel="0" collapsed="false">
      <c r="A477" s="291"/>
      <c r="C477" s="250"/>
      <c r="D477" s="250"/>
      <c r="E477" s="251"/>
      <c r="F477" s="252"/>
      <c r="AMG477" s="1"/>
      <c r="AMH477" s="1"/>
      <c r="AMI477" s="1"/>
      <c r="AMJ477" s="1"/>
    </row>
    <row r="478" s="249" customFormat="true" ht="13.8" hidden="false" customHeight="false" outlineLevel="0" collapsed="false">
      <c r="A478" s="291"/>
      <c r="C478" s="250"/>
      <c r="D478" s="250"/>
      <c r="E478" s="251"/>
      <c r="F478" s="252"/>
      <c r="AMG478" s="1"/>
      <c r="AMH478" s="1"/>
      <c r="AMI478" s="1"/>
      <c r="AMJ478" s="1"/>
    </row>
    <row r="479" s="249" customFormat="true" ht="13.8" hidden="false" customHeight="false" outlineLevel="0" collapsed="false">
      <c r="A479" s="291"/>
      <c r="C479" s="250"/>
      <c r="D479" s="250"/>
      <c r="E479" s="251"/>
      <c r="F479" s="252"/>
      <c r="AMG479" s="1"/>
      <c r="AMH479" s="1"/>
      <c r="AMI479" s="1"/>
      <c r="AMJ479" s="1"/>
    </row>
    <row r="480" s="249" customFormat="true" ht="13.8" hidden="false" customHeight="false" outlineLevel="0" collapsed="false">
      <c r="A480" s="291"/>
      <c r="C480" s="250"/>
      <c r="D480" s="250"/>
      <c r="E480" s="251"/>
      <c r="F480" s="252"/>
      <c r="AMG480" s="1"/>
      <c r="AMH480" s="1"/>
      <c r="AMI480" s="1"/>
      <c r="AMJ480" s="1"/>
    </row>
    <row r="481" s="249" customFormat="true" ht="13.8" hidden="false" customHeight="false" outlineLevel="0" collapsed="false">
      <c r="A481" s="291"/>
      <c r="C481" s="250"/>
      <c r="D481" s="250"/>
      <c r="E481" s="251"/>
      <c r="F481" s="252"/>
      <c r="AMG481" s="1"/>
      <c r="AMH481" s="1"/>
      <c r="AMI481" s="1"/>
      <c r="AMJ481" s="1"/>
    </row>
    <row r="482" s="249" customFormat="true" ht="13.8" hidden="false" customHeight="false" outlineLevel="0" collapsed="false">
      <c r="A482" s="291"/>
      <c r="C482" s="250"/>
      <c r="D482" s="250"/>
      <c r="E482" s="251"/>
      <c r="F482" s="252"/>
      <c r="AMG482" s="1"/>
      <c r="AMH482" s="1"/>
      <c r="AMI482" s="1"/>
      <c r="AMJ482" s="1"/>
    </row>
    <row r="483" s="249" customFormat="true" ht="13.8" hidden="false" customHeight="false" outlineLevel="0" collapsed="false">
      <c r="A483" s="291"/>
      <c r="C483" s="250"/>
      <c r="D483" s="250"/>
      <c r="E483" s="251"/>
      <c r="F483" s="252"/>
      <c r="AMG483" s="1"/>
      <c r="AMH483" s="1"/>
      <c r="AMI483" s="1"/>
      <c r="AMJ483" s="1"/>
    </row>
    <row r="484" s="249" customFormat="true" ht="13.8" hidden="false" customHeight="false" outlineLevel="0" collapsed="false">
      <c r="A484" s="291"/>
      <c r="C484" s="250"/>
      <c r="D484" s="250"/>
      <c r="E484" s="251"/>
      <c r="F484" s="252"/>
      <c r="AMG484" s="1"/>
      <c r="AMH484" s="1"/>
      <c r="AMI484" s="1"/>
      <c r="AMJ484" s="1"/>
    </row>
    <row r="485" s="249" customFormat="true" ht="13.8" hidden="false" customHeight="false" outlineLevel="0" collapsed="false">
      <c r="A485" s="291"/>
      <c r="C485" s="250"/>
      <c r="D485" s="250"/>
      <c r="E485" s="251"/>
      <c r="F485" s="252"/>
      <c r="AMG485" s="1"/>
      <c r="AMH485" s="1"/>
      <c r="AMI485" s="1"/>
      <c r="AMJ485" s="1"/>
    </row>
    <row r="486" s="249" customFormat="true" ht="13.8" hidden="false" customHeight="false" outlineLevel="0" collapsed="false">
      <c r="A486" s="291"/>
      <c r="C486" s="250"/>
      <c r="D486" s="250"/>
      <c r="E486" s="251"/>
      <c r="F486" s="252"/>
      <c r="AMG486" s="1"/>
      <c r="AMH486" s="1"/>
      <c r="AMI486" s="1"/>
      <c r="AMJ486" s="1"/>
    </row>
    <row r="487" s="249" customFormat="true" ht="13.8" hidden="false" customHeight="false" outlineLevel="0" collapsed="false">
      <c r="A487" s="291"/>
      <c r="C487" s="250"/>
      <c r="D487" s="250"/>
      <c r="E487" s="251"/>
      <c r="F487" s="252"/>
      <c r="AMG487" s="1"/>
      <c r="AMH487" s="1"/>
      <c r="AMI487" s="1"/>
      <c r="AMJ487" s="1"/>
    </row>
    <row r="488" s="249" customFormat="true" ht="13.8" hidden="false" customHeight="false" outlineLevel="0" collapsed="false">
      <c r="A488" s="291"/>
      <c r="C488" s="250"/>
      <c r="D488" s="250"/>
      <c r="E488" s="251"/>
      <c r="F488" s="252"/>
      <c r="AMG488" s="1"/>
      <c r="AMH488" s="1"/>
      <c r="AMI488" s="1"/>
      <c r="AMJ488" s="1"/>
    </row>
    <row r="489" s="249" customFormat="true" ht="13.8" hidden="false" customHeight="false" outlineLevel="0" collapsed="false">
      <c r="A489" s="291"/>
      <c r="C489" s="250"/>
      <c r="D489" s="250"/>
      <c r="E489" s="251"/>
      <c r="F489" s="252"/>
      <c r="AMG489" s="1"/>
      <c r="AMH489" s="1"/>
      <c r="AMI489" s="1"/>
      <c r="AMJ489" s="1"/>
    </row>
    <row r="490" s="249" customFormat="true" ht="13.8" hidden="false" customHeight="false" outlineLevel="0" collapsed="false">
      <c r="A490" s="291"/>
      <c r="C490" s="250"/>
      <c r="D490" s="250"/>
      <c r="E490" s="251"/>
      <c r="F490" s="252"/>
      <c r="AMG490" s="1"/>
      <c r="AMH490" s="1"/>
      <c r="AMI490" s="1"/>
      <c r="AMJ490" s="1"/>
    </row>
    <row r="491" s="249" customFormat="true" ht="13.8" hidden="false" customHeight="false" outlineLevel="0" collapsed="false">
      <c r="A491" s="291"/>
      <c r="C491" s="250"/>
      <c r="D491" s="250"/>
      <c r="E491" s="251"/>
      <c r="F491" s="252"/>
      <c r="AMG491" s="1"/>
      <c r="AMH491" s="1"/>
      <c r="AMI491" s="1"/>
      <c r="AMJ491" s="1"/>
    </row>
    <row r="492" s="249" customFormat="true" ht="13.8" hidden="false" customHeight="false" outlineLevel="0" collapsed="false">
      <c r="A492" s="291"/>
      <c r="C492" s="250"/>
      <c r="D492" s="250"/>
      <c r="E492" s="251"/>
      <c r="F492" s="252"/>
      <c r="AMG492" s="1"/>
      <c r="AMH492" s="1"/>
      <c r="AMI492" s="1"/>
      <c r="AMJ492" s="1"/>
    </row>
    <row r="493" s="249" customFormat="true" ht="13.8" hidden="false" customHeight="false" outlineLevel="0" collapsed="false">
      <c r="A493" s="291"/>
      <c r="C493" s="250"/>
      <c r="D493" s="250"/>
      <c r="E493" s="251"/>
      <c r="F493" s="252"/>
      <c r="AMG493" s="1"/>
      <c r="AMH493" s="1"/>
      <c r="AMI493" s="1"/>
      <c r="AMJ493" s="1"/>
    </row>
    <row r="494" s="249" customFormat="true" ht="13.8" hidden="false" customHeight="false" outlineLevel="0" collapsed="false">
      <c r="A494" s="291"/>
      <c r="C494" s="250"/>
      <c r="D494" s="250"/>
      <c r="E494" s="251"/>
      <c r="F494" s="252"/>
      <c r="AMG494" s="1"/>
      <c r="AMH494" s="1"/>
      <c r="AMI494" s="1"/>
      <c r="AMJ494" s="1"/>
    </row>
    <row r="495" s="249" customFormat="true" ht="13.8" hidden="false" customHeight="false" outlineLevel="0" collapsed="false">
      <c r="A495" s="291"/>
      <c r="C495" s="250"/>
      <c r="D495" s="250"/>
      <c r="E495" s="251"/>
      <c r="F495" s="252"/>
      <c r="AMG495" s="1"/>
      <c r="AMH495" s="1"/>
      <c r="AMI495" s="1"/>
      <c r="AMJ495" s="1"/>
    </row>
    <row r="496" s="249" customFormat="true" ht="13.8" hidden="false" customHeight="false" outlineLevel="0" collapsed="false">
      <c r="A496" s="291"/>
      <c r="C496" s="250"/>
      <c r="D496" s="250"/>
      <c r="E496" s="251"/>
      <c r="F496" s="252"/>
      <c r="AMG496" s="1"/>
      <c r="AMH496" s="1"/>
      <c r="AMI496" s="1"/>
      <c r="AMJ496" s="1"/>
    </row>
    <row r="497" s="249" customFormat="true" ht="13.8" hidden="false" customHeight="false" outlineLevel="0" collapsed="false">
      <c r="A497" s="291"/>
      <c r="C497" s="250"/>
      <c r="D497" s="250"/>
      <c r="E497" s="251"/>
      <c r="F497" s="252"/>
      <c r="AMG497" s="1"/>
      <c r="AMH497" s="1"/>
      <c r="AMI497" s="1"/>
      <c r="AMJ497" s="1"/>
    </row>
    <row r="498" s="249" customFormat="true" ht="13.8" hidden="false" customHeight="false" outlineLevel="0" collapsed="false">
      <c r="A498" s="291"/>
      <c r="C498" s="250"/>
      <c r="D498" s="250"/>
      <c r="E498" s="251"/>
      <c r="F498" s="252"/>
      <c r="AMG498" s="1"/>
      <c r="AMH498" s="1"/>
      <c r="AMI498" s="1"/>
      <c r="AMJ498" s="1"/>
    </row>
    <row r="499" s="249" customFormat="true" ht="13.8" hidden="false" customHeight="false" outlineLevel="0" collapsed="false">
      <c r="A499" s="291"/>
      <c r="C499" s="250"/>
      <c r="D499" s="250"/>
      <c r="E499" s="251"/>
      <c r="F499" s="252"/>
      <c r="AMG499" s="1"/>
      <c r="AMH499" s="1"/>
      <c r="AMI499" s="1"/>
      <c r="AMJ499" s="1"/>
    </row>
    <row r="500" s="249" customFormat="true" ht="13.8" hidden="false" customHeight="false" outlineLevel="0" collapsed="false">
      <c r="A500" s="291"/>
      <c r="C500" s="250"/>
      <c r="D500" s="250"/>
      <c r="E500" s="251"/>
      <c r="F500" s="252"/>
      <c r="AMG500" s="1"/>
      <c r="AMH500" s="1"/>
      <c r="AMI500" s="1"/>
      <c r="AMJ500" s="1"/>
    </row>
    <row r="501" s="249" customFormat="true" ht="13.8" hidden="false" customHeight="false" outlineLevel="0" collapsed="false">
      <c r="A501" s="291"/>
      <c r="C501" s="250"/>
      <c r="D501" s="250"/>
      <c r="E501" s="251"/>
      <c r="F501" s="252"/>
      <c r="AMG501" s="1"/>
      <c r="AMH501" s="1"/>
      <c r="AMI501" s="1"/>
      <c r="AMJ501" s="1"/>
    </row>
    <row r="502" s="249" customFormat="true" ht="13.8" hidden="false" customHeight="false" outlineLevel="0" collapsed="false">
      <c r="A502" s="291"/>
      <c r="C502" s="250"/>
      <c r="D502" s="250"/>
      <c r="E502" s="251"/>
      <c r="F502" s="252"/>
      <c r="AMG502" s="1"/>
      <c r="AMH502" s="1"/>
      <c r="AMI502" s="1"/>
      <c r="AMJ502" s="1"/>
    </row>
    <row r="503" s="249" customFormat="true" ht="13.8" hidden="false" customHeight="false" outlineLevel="0" collapsed="false">
      <c r="A503" s="291"/>
      <c r="C503" s="250"/>
      <c r="D503" s="250"/>
      <c r="E503" s="251"/>
      <c r="F503" s="252"/>
      <c r="AMG503" s="1"/>
      <c r="AMH503" s="1"/>
      <c r="AMI503" s="1"/>
      <c r="AMJ503" s="1"/>
    </row>
    <row r="504" s="249" customFormat="true" ht="13.8" hidden="false" customHeight="false" outlineLevel="0" collapsed="false">
      <c r="A504" s="291"/>
      <c r="C504" s="250"/>
      <c r="D504" s="250"/>
      <c r="E504" s="251"/>
      <c r="F504" s="252"/>
      <c r="AMG504" s="1"/>
      <c r="AMH504" s="1"/>
      <c r="AMI504" s="1"/>
      <c r="AMJ504" s="1"/>
    </row>
    <row r="505" s="249" customFormat="true" ht="13.8" hidden="false" customHeight="false" outlineLevel="0" collapsed="false">
      <c r="A505" s="291"/>
      <c r="C505" s="250"/>
      <c r="D505" s="250"/>
      <c r="E505" s="251"/>
      <c r="F505" s="252"/>
      <c r="AMG505" s="1"/>
      <c r="AMH505" s="1"/>
      <c r="AMI505" s="1"/>
      <c r="AMJ505" s="1"/>
    </row>
    <row r="506" s="249" customFormat="true" ht="13.8" hidden="false" customHeight="false" outlineLevel="0" collapsed="false">
      <c r="A506" s="291"/>
      <c r="C506" s="250"/>
      <c r="D506" s="250"/>
      <c r="E506" s="251"/>
      <c r="F506" s="252"/>
      <c r="AMG506" s="1"/>
      <c r="AMH506" s="1"/>
      <c r="AMI506" s="1"/>
      <c r="AMJ506" s="1"/>
    </row>
    <row r="507" s="249" customFormat="true" ht="13.8" hidden="false" customHeight="false" outlineLevel="0" collapsed="false">
      <c r="A507" s="291"/>
      <c r="C507" s="250"/>
      <c r="D507" s="250"/>
      <c r="E507" s="251"/>
      <c r="F507" s="252"/>
      <c r="AMG507" s="1"/>
      <c r="AMH507" s="1"/>
      <c r="AMI507" s="1"/>
      <c r="AMJ507" s="1"/>
    </row>
    <row r="508" s="249" customFormat="true" ht="13.8" hidden="false" customHeight="false" outlineLevel="0" collapsed="false">
      <c r="A508" s="291"/>
      <c r="C508" s="250"/>
      <c r="D508" s="250"/>
      <c r="E508" s="251"/>
      <c r="F508" s="252"/>
      <c r="AMG508" s="1"/>
      <c r="AMH508" s="1"/>
      <c r="AMI508" s="1"/>
      <c r="AMJ508" s="1"/>
    </row>
    <row r="509" s="249" customFormat="true" ht="13.8" hidden="false" customHeight="false" outlineLevel="0" collapsed="false">
      <c r="A509" s="291"/>
      <c r="C509" s="250"/>
      <c r="D509" s="250"/>
      <c r="E509" s="251"/>
      <c r="F509" s="252"/>
      <c r="AMG509" s="1"/>
      <c r="AMH509" s="1"/>
      <c r="AMI509" s="1"/>
      <c r="AMJ509" s="1"/>
    </row>
    <row r="510" s="249" customFormat="true" ht="13.8" hidden="false" customHeight="false" outlineLevel="0" collapsed="false">
      <c r="A510" s="291"/>
      <c r="C510" s="250"/>
      <c r="D510" s="250"/>
      <c r="E510" s="251"/>
      <c r="F510" s="252"/>
      <c r="AMG510" s="1"/>
      <c r="AMH510" s="1"/>
      <c r="AMI510" s="1"/>
      <c r="AMJ510" s="1"/>
    </row>
    <row r="511" s="249" customFormat="true" ht="13.8" hidden="false" customHeight="false" outlineLevel="0" collapsed="false">
      <c r="A511" s="291"/>
      <c r="C511" s="250"/>
      <c r="D511" s="250"/>
      <c r="E511" s="251"/>
      <c r="F511" s="252"/>
      <c r="AMG511" s="1"/>
      <c r="AMH511" s="1"/>
      <c r="AMI511" s="1"/>
      <c r="AMJ511" s="1"/>
    </row>
    <row r="512" s="249" customFormat="true" ht="13.8" hidden="false" customHeight="false" outlineLevel="0" collapsed="false">
      <c r="A512" s="291"/>
      <c r="C512" s="250"/>
      <c r="D512" s="250"/>
      <c r="E512" s="251"/>
      <c r="F512" s="252"/>
      <c r="AMG512" s="1"/>
      <c r="AMH512" s="1"/>
      <c r="AMI512" s="1"/>
      <c r="AMJ512" s="1"/>
    </row>
    <row r="513" s="249" customFormat="true" ht="13.8" hidden="false" customHeight="false" outlineLevel="0" collapsed="false">
      <c r="A513" s="291"/>
      <c r="C513" s="250"/>
      <c r="D513" s="250"/>
      <c r="E513" s="251"/>
      <c r="F513" s="252"/>
      <c r="AMG513" s="1"/>
      <c r="AMH513" s="1"/>
      <c r="AMI513" s="1"/>
      <c r="AMJ513" s="1"/>
    </row>
    <row r="514" s="249" customFormat="true" ht="13.8" hidden="false" customHeight="false" outlineLevel="0" collapsed="false">
      <c r="A514" s="291"/>
      <c r="C514" s="250"/>
      <c r="D514" s="250"/>
      <c r="E514" s="251"/>
      <c r="F514" s="252"/>
      <c r="AMG514" s="1"/>
      <c r="AMH514" s="1"/>
      <c r="AMI514" s="1"/>
      <c r="AMJ514" s="1"/>
    </row>
    <row r="515" s="249" customFormat="true" ht="13.8" hidden="false" customHeight="false" outlineLevel="0" collapsed="false">
      <c r="A515" s="291"/>
      <c r="C515" s="250"/>
      <c r="D515" s="250"/>
      <c r="E515" s="251"/>
      <c r="F515" s="252"/>
      <c r="AMG515" s="1"/>
      <c r="AMH515" s="1"/>
      <c r="AMI515" s="1"/>
      <c r="AMJ515" s="1"/>
    </row>
    <row r="516" s="249" customFormat="true" ht="13.8" hidden="false" customHeight="false" outlineLevel="0" collapsed="false">
      <c r="A516" s="291"/>
      <c r="C516" s="250"/>
      <c r="D516" s="250"/>
      <c r="E516" s="251"/>
      <c r="F516" s="252"/>
      <c r="AMG516" s="1"/>
      <c r="AMH516" s="1"/>
      <c r="AMI516" s="1"/>
      <c r="AMJ516" s="1"/>
    </row>
    <row r="517" s="249" customFormat="true" ht="13.8" hidden="false" customHeight="false" outlineLevel="0" collapsed="false">
      <c r="A517" s="291"/>
      <c r="C517" s="250"/>
      <c r="D517" s="250"/>
      <c r="E517" s="251"/>
      <c r="F517" s="252"/>
      <c r="AMG517" s="1"/>
      <c r="AMH517" s="1"/>
      <c r="AMI517" s="1"/>
      <c r="AMJ517" s="1"/>
    </row>
    <row r="518" s="249" customFormat="true" ht="13.8" hidden="false" customHeight="false" outlineLevel="0" collapsed="false">
      <c r="A518" s="291"/>
      <c r="C518" s="250"/>
      <c r="D518" s="250"/>
      <c r="E518" s="251"/>
      <c r="F518" s="252"/>
      <c r="AMG518" s="1"/>
      <c r="AMH518" s="1"/>
      <c r="AMI518" s="1"/>
      <c r="AMJ518" s="1"/>
    </row>
    <row r="519" s="249" customFormat="true" ht="13.8" hidden="false" customHeight="false" outlineLevel="0" collapsed="false">
      <c r="A519" s="291"/>
      <c r="C519" s="250"/>
      <c r="D519" s="250"/>
      <c r="E519" s="251"/>
      <c r="F519" s="252"/>
      <c r="AMG519" s="1"/>
      <c r="AMH519" s="1"/>
      <c r="AMI519" s="1"/>
      <c r="AMJ519" s="1"/>
    </row>
    <row r="520" s="249" customFormat="true" ht="13.8" hidden="false" customHeight="false" outlineLevel="0" collapsed="false">
      <c r="A520" s="291"/>
      <c r="C520" s="250"/>
      <c r="D520" s="250"/>
      <c r="E520" s="251"/>
      <c r="F520" s="252"/>
      <c r="AMG520" s="1"/>
      <c r="AMH520" s="1"/>
      <c r="AMI520" s="1"/>
      <c r="AMJ520" s="1"/>
    </row>
    <row r="521" s="249" customFormat="true" ht="13.8" hidden="false" customHeight="false" outlineLevel="0" collapsed="false">
      <c r="A521" s="291"/>
      <c r="C521" s="250"/>
      <c r="D521" s="250"/>
      <c r="E521" s="251"/>
      <c r="F521" s="252"/>
      <c r="AMG521" s="1"/>
      <c r="AMH521" s="1"/>
      <c r="AMI521" s="1"/>
      <c r="AMJ521" s="1"/>
    </row>
    <row r="522" s="249" customFormat="true" ht="13.8" hidden="false" customHeight="false" outlineLevel="0" collapsed="false">
      <c r="A522" s="291"/>
      <c r="C522" s="250"/>
      <c r="D522" s="250"/>
      <c r="E522" s="251"/>
      <c r="F522" s="252"/>
      <c r="AMG522" s="1"/>
      <c r="AMH522" s="1"/>
      <c r="AMI522" s="1"/>
      <c r="AMJ522" s="1"/>
    </row>
    <row r="523" s="249" customFormat="true" ht="13.8" hidden="false" customHeight="false" outlineLevel="0" collapsed="false">
      <c r="A523" s="291"/>
      <c r="C523" s="250"/>
      <c r="D523" s="250"/>
      <c r="E523" s="251"/>
      <c r="F523" s="252"/>
      <c r="AMG523" s="1"/>
      <c r="AMH523" s="1"/>
      <c r="AMI523" s="1"/>
      <c r="AMJ523" s="1"/>
    </row>
    <row r="524" s="249" customFormat="true" ht="13.8" hidden="false" customHeight="false" outlineLevel="0" collapsed="false">
      <c r="A524" s="291"/>
      <c r="C524" s="250"/>
      <c r="D524" s="250"/>
      <c r="E524" s="251"/>
      <c r="F524" s="252"/>
      <c r="AMG524" s="1"/>
      <c r="AMH524" s="1"/>
      <c r="AMI524" s="1"/>
      <c r="AMJ524" s="1"/>
    </row>
    <row r="525" s="249" customFormat="true" ht="13.8" hidden="false" customHeight="false" outlineLevel="0" collapsed="false">
      <c r="A525" s="291"/>
      <c r="C525" s="250"/>
      <c r="D525" s="250"/>
      <c r="E525" s="251"/>
      <c r="F525" s="252"/>
      <c r="AMG525" s="1"/>
      <c r="AMH525" s="1"/>
      <c r="AMI525" s="1"/>
      <c r="AMJ525" s="1"/>
    </row>
    <row r="526" s="249" customFormat="true" ht="13.8" hidden="false" customHeight="false" outlineLevel="0" collapsed="false">
      <c r="A526" s="291"/>
      <c r="C526" s="250"/>
      <c r="D526" s="250"/>
      <c r="E526" s="251"/>
      <c r="F526" s="252"/>
      <c r="AMG526" s="1"/>
      <c r="AMH526" s="1"/>
      <c r="AMI526" s="1"/>
      <c r="AMJ526" s="1"/>
    </row>
    <row r="527" s="249" customFormat="true" ht="13.8" hidden="false" customHeight="false" outlineLevel="0" collapsed="false">
      <c r="A527" s="291"/>
      <c r="C527" s="250"/>
      <c r="D527" s="250"/>
      <c r="E527" s="251"/>
      <c r="F527" s="252"/>
      <c r="AMG527" s="1"/>
      <c r="AMH527" s="1"/>
      <c r="AMI527" s="1"/>
      <c r="AMJ527" s="1"/>
    </row>
    <row r="528" s="249" customFormat="true" ht="13.8" hidden="false" customHeight="false" outlineLevel="0" collapsed="false">
      <c r="A528" s="291"/>
      <c r="C528" s="250"/>
      <c r="D528" s="250"/>
      <c r="E528" s="251"/>
      <c r="F528" s="252"/>
      <c r="AMG528" s="1"/>
      <c r="AMH528" s="1"/>
      <c r="AMI528" s="1"/>
      <c r="AMJ528" s="1"/>
    </row>
    <row r="529" s="249" customFormat="true" ht="13.8" hidden="false" customHeight="false" outlineLevel="0" collapsed="false">
      <c r="A529" s="291"/>
      <c r="C529" s="250"/>
      <c r="D529" s="250"/>
      <c r="E529" s="251"/>
      <c r="F529" s="252"/>
      <c r="AMG529" s="1"/>
      <c r="AMH529" s="1"/>
      <c r="AMI529" s="1"/>
      <c r="AMJ529" s="1"/>
    </row>
    <row r="530" s="249" customFormat="true" ht="13.8" hidden="false" customHeight="false" outlineLevel="0" collapsed="false">
      <c r="A530" s="291"/>
      <c r="C530" s="250"/>
      <c r="D530" s="250"/>
      <c r="E530" s="251"/>
      <c r="F530" s="252"/>
      <c r="AMG530" s="1"/>
      <c r="AMH530" s="1"/>
      <c r="AMI530" s="1"/>
      <c r="AMJ530" s="1"/>
    </row>
    <row r="531" s="249" customFormat="true" ht="13.8" hidden="false" customHeight="false" outlineLevel="0" collapsed="false">
      <c r="A531" s="291"/>
      <c r="C531" s="250"/>
      <c r="D531" s="250"/>
      <c r="E531" s="251"/>
      <c r="F531" s="252"/>
      <c r="AMG531" s="1"/>
      <c r="AMH531" s="1"/>
      <c r="AMI531" s="1"/>
      <c r="AMJ531" s="1"/>
    </row>
    <row r="532" s="249" customFormat="true" ht="13.8" hidden="false" customHeight="false" outlineLevel="0" collapsed="false">
      <c r="A532" s="291"/>
      <c r="C532" s="250"/>
      <c r="D532" s="250"/>
      <c r="E532" s="251"/>
      <c r="F532" s="252"/>
      <c r="AMG532" s="1"/>
      <c r="AMH532" s="1"/>
      <c r="AMI532" s="1"/>
      <c r="AMJ532" s="1"/>
    </row>
    <row r="533" s="249" customFormat="true" ht="13.8" hidden="false" customHeight="false" outlineLevel="0" collapsed="false">
      <c r="A533" s="291"/>
      <c r="C533" s="250"/>
      <c r="D533" s="250"/>
      <c r="E533" s="251"/>
      <c r="F533" s="252"/>
      <c r="AMG533" s="1"/>
      <c r="AMH533" s="1"/>
      <c r="AMI533" s="1"/>
      <c r="AMJ533" s="1"/>
    </row>
    <row r="534" s="249" customFormat="true" ht="13.8" hidden="false" customHeight="false" outlineLevel="0" collapsed="false">
      <c r="A534" s="291"/>
      <c r="C534" s="250"/>
      <c r="D534" s="250"/>
      <c r="E534" s="251"/>
      <c r="F534" s="252"/>
      <c r="AMG534" s="1"/>
      <c r="AMH534" s="1"/>
      <c r="AMI534" s="1"/>
      <c r="AMJ534" s="1"/>
    </row>
    <row r="535" s="249" customFormat="true" ht="13.8" hidden="false" customHeight="false" outlineLevel="0" collapsed="false">
      <c r="A535" s="291"/>
      <c r="C535" s="250"/>
      <c r="D535" s="250"/>
      <c r="E535" s="251"/>
      <c r="F535" s="252"/>
      <c r="AMG535" s="1"/>
      <c r="AMH535" s="1"/>
      <c r="AMI535" s="1"/>
      <c r="AMJ535" s="1"/>
    </row>
    <row r="536" s="249" customFormat="true" ht="13.8" hidden="false" customHeight="false" outlineLevel="0" collapsed="false">
      <c r="A536" s="291"/>
      <c r="C536" s="250"/>
      <c r="D536" s="250"/>
      <c r="E536" s="251"/>
      <c r="F536" s="252"/>
      <c r="AMG536" s="1"/>
      <c r="AMH536" s="1"/>
      <c r="AMI536" s="1"/>
      <c r="AMJ536" s="1"/>
    </row>
    <row r="537" s="249" customFormat="true" ht="13.8" hidden="false" customHeight="false" outlineLevel="0" collapsed="false">
      <c r="A537" s="291"/>
      <c r="C537" s="250"/>
      <c r="D537" s="250"/>
      <c r="E537" s="251"/>
      <c r="F537" s="252"/>
      <c r="AMG537" s="1"/>
      <c r="AMH537" s="1"/>
      <c r="AMI537" s="1"/>
      <c r="AMJ537" s="1"/>
    </row>
    <row r="538" s="249" customFormat="true" ht="13.8" hidden="false" customHeight="false" outlineLevel="0" collapsed="false">
      <c r="A538" s="291"/>
      <c r="C538" s="250"/>
      <c r="D538" s="250"/>
      <c r="E538" s="251"/>
      <c r="F538" s="252"/>
      <c r="AMG538" s="1"/>
      <c r="AMH538" s="1"/>
      <c r="AMI538" s="1"/>
      <c r="AMJ538" s="1"/>
    </row>
    <row r="539" s="249" customFormat="true" ht="13.8" hidden="false" customHeight="false" outlineLevel="0" collapsed="false">
      <c r="A539" s="291"/>
      <c r="C539" s="250"/>
      <c r="D539" s="250"/>
      <c r="E539" s="251"/>
      <c r="F539" s="252"/>
      <c r="AMG539" s="1"/>
      <c r="AMH539" s="1"/>
      <c r="AMI539" s="1"/>
      <c r="AMJ539" s="1"/>
    </row>
    <row r="540" s="249" customFormat="true" ht="13.8" hidden="false" customHeight="false" outlineLevel="0" collapsed="false">
      <c r="A540" s="291"/>
      <c r="C540" s="250"/>
      <c r="D540" s="250"/>
      <c r="E540" s="251"/>
      <c r="F540" s="252"/>
      <c r="AMG540" s="1"/>
      <c r="AMH540" s="1"/>
      <c r="AMI540" s="1"/>
      <c r="AMJ540" s="1"/>
    </row>
    <row r="541" s="249" customFormat="true" ht="13.8" hidden="false" customHeight="false" outlineLevel="0" collapsed="false">
      <c r="A541" s="291"/>
      <c r="C541" s="250"/>
      <c r="D541" s="250"/>
      <c r="E541" s="251"/>
      <c r="F541" s="252"/>
      <c r="AMG541" s="1"/>
      <c r="AMH541" s="1"/>
      <c r="AMI541" s="1"/>
      <c r="AMJ541" s="1"/>
    </row>
    <row r="542" s="249" customFormat="true" ht="13.8" hidden="false" customHeight="false" outlineLevel="0" collapsed="false">
      <c r="A542" s="291"/>
      <c r="C542" s="250"/>
      <c r="D542" s="250"/>
      <c r="E542" s="251"/>
      <c r="F542" s="252"/>
      <c r="AMG542" s="1"/>
      <c r="AMH542" s="1"/>
      <c r="AMI542" s="1"/>
      <c r="AMJ542" s="1"/>
    </row>
    <row r="543" s="249" customFormat="true" ht="13.8" hidden="false" customHeight="false" outlineLevel="0" collapsed="false">
      <c r="A543" s="291"/>
      <c r="C543" s="250"/>
      <c r="D543" s="250"/>
      <c r="E543" s="251"/>
      <c r="F543" s="252"/>
      <c r="AMG543" s="1"/>
      <c r="AMH543" s="1"/>
      <c r="AMI543" s="1"/>
      <c r="AMJ543" s="1"/>
    </row>
    <row r="544" s="249" customFormat="true" ht="13.8" hidden="false" customHeight="false" outlineLevel="0" collapsed="false">
      <c r="A544" s="291"/>
      <c r="C544" s="250"/>
      <c r="D544" s="250"/>
      <c r="E544" s="251"/>
      <c r="F544" s="252"/>
      <c r="AMG544" s="1"/>
      <c r="AMH544" s="1"/>
      <c r="AMI544" s="1"/>
      <c r="AMJ544" s="1"/>
    </row>
    <row r="545" s="249" customFormat="true" ht="13.8" hidden="false" customHeight="false" outlineLevel="0" collapsed="false">
      <c r="A545" s="291"/>
      <c r="C545" s="250"/>
      <c r="D545" s="250"/>
      <c r="E545" s="251"/>
      <c r="F545" s="252"/>
      <c r="AMG545" s="1"/>
      <c r="AMH545" s="1"/>
      <c r="AMI545" s="1"/>
      <c r="AMJ545" s="1"/>
    </row>
    <row r="546" s="249" customFormat="true" ht="13.8" hidden="false" customHeight="false" outlineLevel="0" collapsed="false">
      <c r="A546" s="291"/>
      <c r="C546" s="250"/>
      <c r="D546" s="250"/>
      <c r="E546" s="251"/>
      <c r="F546" s="252"/>
      <c r="AMG546" s="1"/>
      <c r="AMH546" s="1"/>
      <c r="AMI546" s="1"/>
      <c r="AMJ546" s="1"/>
    </row>
    <row r="547" s="249" customFormat="true" ht="13.8" hidden="false" customHeight="false" outlineLevel="0" collapsed="false">
      <c r="A547" s="291"/>
      <c r="C547" s="250"/>
      <c r="D547" s="250"/>
      <c r="E547" s="251"/>
      <c r="F547" s="252"/>
      <c r="AMG547" s="1"/>
      <c r="AMH547" s="1"/>
      <c r="AMI547" s="1"/>
      <c r="AMJ547" s="1"/>
    </row>
    <row r="548" s="249" customFormat="true" ht="13.8" hidden="false" customHeight="false" outlineLevel="0" collapsed="false">
      <c r="A548" s="291"/>
      <c r="C548" s="250"/>
      <c r="D548" s="250"/>
      <c r="E548" s="251"/>
      <c r="F548" s="252"/>
      <c r="AMG548" s="1"/>
      <c r="AMH548" s="1"/>
      <c r="AMI548" s="1"/>
      <c r="AMJ548" s="1"/>
    </row>
    <row r="549" s="249" customFormat="true" ht="13.8" hidden="false" customHeight="false" outlineLevel="0" collapsed="false">
      <c r="A549" s="291"/>
      <c r="C549" s="250"/>
      <c r="D549" s="250"/>
      <c r="E549" s="251"/>
      <c r="F549" s="252"/>
      <c r="AMG549" s="1"/>
      <c r="AMH549" s="1"/>
      <c r="AMI549" s="1"/>
      <c r="AMJ549" s="1"/>
    </row>
    <row r="550" s="249" customFormat="true" ht="13.8" hidden="false" customHeight="false" outlineLevel="0" collapsed="false">
      <c r="A550" s="291"/>
      <c r="C550" s="250"/>
      <c r="D550" s="250"/>
      <c r="E550" s="251"/>
      <c r="F550" s="252"/>
      <c r="AMG550" s="1"/>
      <c r="AMH550" s="1"/>
      <c r="AMI550" s="1"/>
      <c r="AMJ550" s="1"/>
    </row>
    <row r="551" s="249" customFormat="true" ht="13.8" hidden="false" customHeight="false" outlineLevel="0" collapsed="false">
      <c r="A551" s="291"/>
      <c r="C551" s="250"/>
      <c r="D551" s="250"/>
      <c r="E551" s="251"/>
      <c r="F551" s="252"/>
      <c r="AMG551" s="1"/>
      <c r="AMH551" s="1"/>
      <c r="AMI551" s="1"/>
      <c r="AMJ551" s="1"/>
    </row>
    <row r="552" s="249" customFormat="true" ht="13.8" hidden="false" customHeight="false" outlineLevel="0" collapsed="false">
      <c r="A552" s="291"/>
      <c r="C552" s="250"/>
      <c r="D552" s="250"/>
      <c r="E552" s="251"/>
      <c r="F552" s="252"/>
      <c r="AMG552" s="1"/>
      <c r="AMH552" s="1"/>
      <c r="AMI552" s="1"/>
      <c r="AMJ552" s="1"/>
    </row>
    <row r="553" s="249" customFormat="true" ht="13.8" hidden="false" customHeight="false" outlineLevel="0" collapsed="false">
      <c r="A553" s="291"/>
      <c r="C553" s="250"/>
      <c r="D553" s="250"/>
      <c r="E553" s="251"/>
      <c r="F553" s="252"/>
      <c r="AMG553" s="1"/>
      <c r="AMH553" s="1"/>
      <c r="AMI553" s="1"/>
      <c r="AMJ553" s="1"/>
    </row>
    <row r="554" s="249" customFormat="true" ht="13.8" hidden="false" customHeight="false" outlineLevel="0" collapsed="false">
      <c r="A554" s="291"/>
      <c r="C554" s="250"/>
      <c r="D554" s="250"/>
      <c r="E554" s="251"/>
      <c r="F554" s="252"/>
      <c r="AMG554" s="1"/>
      <c r="AMH554" s="1"/>
      <c r="AMI554" s="1"/>
      <c r="AMJ554" s="1"/>
    </row>
    <row r="555" s="249" customFormat="true" ht="13.8" hidden="false" customHeight="false" outlineLevel="0" collapsed="false">
      <c r="A555" s="291"/>
      <c r="C555" s="250"/>
      <c r="D555" s="250"/>
      <c r="E555" s="251"/>
      <c r="F555" s="252"/>
      <c r="AMG555" s="1"/>
      <c r="AMH555" s="1"/>
      <c r="AMI555" s="1"/>
      <c r="AMJ555" s="1"/>
    </row>
    <row r="556" s="249" customFormat="true" ht="13.8" hidden="false" customHeight="false" outlineLevel="0" collapsed="false">
      <c r="A556" s="291"/>
      <c r="C556" s="250"/>
      <c r="D556" s="250"/>
      <c r="E556" s="251"/>
      <c r="F556" s="252"/>
      <c r="AMG556" s="1"/>
      <c r="AMH556" s="1"/>
      <c r="AMI556" s="1"/>
      <c r="AMJ556" s="1"/>
    </row>
    <row r="557" s="249" customFormat="true" ht="13.8" hidden="false" customHeight="false" outlineLevel="0" collapsed="false">
      <c r="A557" s="291"/>
      <c r="C557" s="250"/>
      <c r="D557" s="250"/>
      <c r="E557" s="251"/>
      <c r="F557" s="252"/>
      <c r="AMG557" s="1"/>
      <c r="AMH557" s="1"/>
      <c r="AMI557" s="1"/>
      <c r="AMJ557" s="1"/>
    </row>
    <row r="558" s="249" customFormat="true" ht="13.8" hidden="false" customHeight="false" outlineLevel="0" collapsed="false">
      <c r="A558" s="291"/>
      <c r="C558" s="250"/>
      <c r="D558" s="250"/>
      <c r="E558" s="251"/>
      <c r="F558" s="252"/>
      <c r="AMG558" s="1"/>
      <c r="AMH558" s="1"/>
      <c r="AMI558" s="1"/>
      <c r="AMJ558" s="1"/>
    </row>
    <row r="559" s="249" customFormat="true" ht="13.8" hidden="false" customHeight="false" outlineLevel="0" collapsed="false">
      <c r="A559" s="291"/>
      <c r="C559" s="250"/>
      <c r="D559" s="250"/>
      <c r="E559" s="251"/>
      <c r="F559" s="252"/>
      <c r="AMG559" s="1"/>
      <c r="AMH559" s="1"/>
      <c r="AMI559" s="1"/>
      <c r="AMJ559" s="1"/>
    </row>
    <row r="560" s="249" customFormat="true" ht="13.8" hidden="false" customHeight="false" outlineLevel="0" collapsed="false">
      <c r="A560" s="291"/>
      <c r="C560" s="250"/>
      <c r="D560" s="250"/>
      <c r="E560" s="251"/>
      <c r="F560" s="252"/>
      <c r="AMG560" s="1"/>
      <c r="AMH560" s="1"/>
      <c r="AMI560" s="1"/>
      <c r="AMJ560" s="1"/>
    </row>
    <row r="561" s="249" customFormat="true" ht="13.8" hidden="false" customHeight="false" outlineLevel="0" collapsed="false">
      <c r="A561" s="291"/>
      <c r="C561" s="250"/>
      <c r="D561" s="250"/>
      <c r="E561" s="251"/>
      <c r="F561" s="252"/>
      <c r="AMG561" s="1"/>
      <c r="AMH561" s="1"/>
      <c r="AMI561" s="1"/>
      <c r="AMJ561" s="1"/>
    </row>
    <row r="562" s="249" customFormat="true" ht="13.8" hidden="false" customHeight="false" outlineLevel="0" collapsed="false">
      <c r="A562" s="291"/>
      <c r="C562" s="250"/>
      <c r="D562" s="250"/>
      <c r="E562" s="251"/>
      <c r="F562" s="252"/>
      <c r="AMG562" s="1"/>
      <c r="AMH562" s="1"/>
      <c r="AMI562" s="1"/>
      <c r="AMJ562" s="1"/>
    </row>
    <row r="563" s="249" customFormat="true" ht="13.8" hidden="false" customHeight="false" outlineLevel="0" collapsed="false">
      <c r="A563" s="291"/>
      <c r="C563" s="250"/>
      <c r="D563" s="250"/>
      <c r="E563" s="251"/>
      <c r="F563" s="252"/>
      <c r="AMG563" s="1"/>
      <c r="AMH563" s="1"/>
      <c r="AMI563" s="1"/>
      <c r="AMJ563" s="1"/>
    </row>
    <row r="564" s="249" customFormat="true" ht="13.8" hidden="false" customHeight="false" outlineLevel="0" collapsed="false">
      <c r="A564" s="291"/>
      <c r="C564" s="250"/>
      <c r="D564" s="250"/>
      <c r="E564" s="251"/>
      <c r="F564" s="252"/>
      <c r="AMG564" s="1"/>
      <c r="AMH564" s="1"/>
      <c r="AMI564" s="1"/>
      <c r="AMJ564" s="1"/>
    </row>
    <row r="565" s="249" customFormat="true" ht="13.8" hidden="false" customHeight="false" outlineLevel="0" collapsed="false">
      <c r="A565" s="291"/>
      <c r="C565" s="250"/>
      <c r="D565" s="250"/>
      <c r="E565" s="251"/>
      <c r="F565" s="252"/>
      <c r="AMG565" s="1"/>
      <c r="AMH565" s="1"/>
      <c r="AMI565" s="1"/>
      <c r="AMJ565" s="1"/>
    </row>
    <row r="566" s="249" customFormat="true" ht="13.8" hidden="false" customHeight="false" outlineLevel="0" collapsed="false">
      <c r="A566" s="291"/>
      <c r="C566" s="250"/>
      <c r="D566" s="250"/>
      <c r="E566" s="251"/>
      <c r="F566" s="252"/>
      <c r="AMG566" s="1"/>
      <c r="AMH566" s="1"/>
      <c r="AMI566" s="1"/>
      <c r="AMJ566" s="1"/>
    </row>
    <row r="567" s="249" customFormat="true" ht="13.8" hidden="false" customHeight="false" outlineLevel="0" collapsed="false">
      <c r="A567" s="291"/>
      <c r="C567" s="250"/>
      <c r="D567" s="250"/>
      <c r="E567" s="251"/>
      <c r="F567" s="252"/>
      <c r="AMG567" s="1"/>
      <c r="AMH567" s="1"/>
      <c r="AMI567" s="1"/>
      <c r="AMJ567" s="1"/>
    </row>
    <row r="568" s="249" customFormat="true" ht="13.8" hidden="false" customHeight="false" outlineLevel="0" collapsed="false">
      <c r="A568" s="291"/>
      <c r="C568" s="250"/>
      <c r="D568" s="250"/>
      <c r="E568" s="251"/>
      <c r="F568" s="252"/>
      <c r="AMG568" s="1"/>
      <c r="AMH568" s="1"/>
      <c r="AMI568" s="1"/>
      <c r="AMJ568" s="1"/>
    </row>
    <row r="569" s="249" customFormat="true" ht="13.8" hidden="false" customHeight="false" outlineLevel="0" collapsed="false">
      <c r="A569" s="291"/>
      <c r="C569" s="250"/>
      <c r="D569" s="250"/>
      <c r="E569" s="251"/>
      <c r="F569" s="252"/>
      <c r="AMG569" s="1"/>
      <c r="AMH569" s="1"/>
      <c r="AMI569" s="1"/>
      <c r="AMJ569" s="1"/>
    </row>
    <row r="570" s="249" customFormat="true" ht="13.8" hidden="false" customHeight="false" outlineLevel="0" collapsed="false">
      <c r="A570" s="291"/>
      <c r="C570" s="250"/>
      <c r="D570" s="250"/>
      <c r="E570" s="251"/>
      <c r="F570" s="252"/>
      <c r="AMG570" s="1"/>
      <c r="AMH570" s="1"/>
      <c r="AMI570" s="1"/>
      <c r="AMJ570" s="1"/>
    </row>
    <row r="571" s="249" customFormat="true" ht="13.8" hidden="false" customHeight="false" outlineLevel="0" collapsed="false">
      <c r="A571" s="291"/>
      <c r="C571" s="250"/>
      <c r="D571" s="250"/>
      <c r="E571" s="251"/>
      <c r="F571" s="252"/>
      <c r="AMG571" s="1"/>
      <c r="AMH571" s="1"/>
      <c r="AMI571" s="1"/>
      <c r="AMJ571" s="1"/>
    </row>
    <row r="572" s="249" customFormat="true" ht="13.8" hidden="false" customHeight="false" outlineLevel="0" collapsed="false">
      <c r="A572" s="291"/>
      <c r="C572" s="250"/>
      <c r="D572" s="250"/>
      <c r="E572" s="251"/>
      <c r="F572" s="252"/>
      <c r="AMG572" s="1"/>
      <c r="AMH572" s="1"/>
      <c r="AMI572" s="1"/>
      <c r="AMJ572" s="1"/>
    </row>
    <row r="573" s="249" customFormat="true" ht="13.8" hidden="false" customHeight="false" outlineLevel="0" collapsed="false">
      <c r="A573" s="291"/>
      <c r="C573" s="250"/>
      <c r="D573" s="250"/>
      <c r="E573" s="251"/>
      <c r="F573" s="252"/>
      <c r="AMG573" s="1"/>
      <c r="AMH573" s="1"/>
      <c r="AMI573" s="1"/>
      <c r="AMJ573" s="1"/>
    </row>
    <row r="574" s="249" customFormat="true" ht="13.8" hidden="false" customHeight="false" outlineLevel="0" collapsed="false">
      <c r="A574" s="291"/>
      <c r="C574" s="250"/>
      <c r="D574" s="250"/>
      <c r="E574" s="251"/>
      <c r="F574" s="252"/>
      <c r="AMG574" s="1"/>
      <c r="AMH574" s="1"/>
      <c r="AMI574" s="1"/>
      <c r="AMJ574" s="1"/>
    </row>
    <row r="575" s="249" customFormat="true" ht="13.8" hidden="false" customHeight="false" outlineLevel="0" collapsed="false">
      <c r="A575" s="291"/>
      <c r="C575" s="250"/>
      <c r="D575" s="250"/>
      <c r="E575" s="251"/>
      <c r="F575" s="252"/>
      <c r="AMG575" s="1"/>
      <c r="AMH575" s="1"/>
      <c r="AMI575" s="1"/>
      <c r="AMJ575" s="1"/>
    </row>
    <row r="576" s="249" customFormat="true" ht="13.8" hidden="false" customHeight="false" outlineLevel="0" collapsed="false">
      <c r="A576" s="291"/>
      <c r="C576" s="250"/>
      <c r="D576" s="250"/>
      <c r="E576" s="251"/>
      <c r="F576" s="252"/>
      <c r="AMG576" s="1"/>
      <c r="AMH576" s="1"/>
      <c r="AMI576" s="1"/>
      <c r="AMJ576" s="1"/>
    </row>
    <row r="577" s="249" customFormat="true" ht="13.8" hidden="false" customHeight="false" outlineLevel="0" collapsed="false">
      <c r="A577" s="291"/>
      <c r="C577" s="250"/>
      <c r="D577" s="250"/>
      <c r="E577" s="251"/>
      <c r="F577" s="252"/>
      <c r="AMG577" s="1"/>
      <c r="AMH577" s="1"/>
      <c r="AMI577" s="1"/>
      <c r="AMJ577" s="1"/>
    </row>
    <row r="578" s="249" customFormat="true" ht="13.8" hidden="false" customHeight="false" outlineLevel="0" collapsed="false">
      <c r="A578" s="291"/>
      <c r="C578" s="250"/>
      <c r="D578" s="250"/>
      <c r="E578" s="251"/>
      <c r="F578" s="252"/>
      <c r="AMG578" s="1"/>
      <c r="AMH578" s="1"/>
      <c r="AMI578" s="1"/>
      <c r="AMJ578" s="1"/>
    </row>
    <row r="579" s="249" customFormat="true" ht="13.8" hidden="false" customHeight="false" outlineLevel="0" collapsed="false">
      <c r="A579" s="291"/>
      <c r="C579" s="250"/>
      <c r="D579" s="250"/>
      <c r="E579" s="251"/>
      <c r="F579" s="252"/>
      <c r="AMG579" s="1"/>
      <c r="AMH579" s="1"/>
      <c r="AMI579" s="1"/>
      <c r="AMJ579" s="1"/>
    </row>
    <row r="580" s="249" customFormat="true" ht="13.8" hidden="false" customHeight="false" outlineLevel="0" collapsed="false">
      <c r="A580" s="291"/>
      <c r="C580" s="250"/>
      <c r="D580" s="250"/>
      <c r="E580" s="251"/>
      <c r="F580" s="252"/>
      <c r="AMG580" s="1"/>
      <c r="AMH580" s="1"/>
      <c r="AMI580" s="1"/>
      <c r="AMJ580" s="1"/>
    </row>
    <row r="581" s="249" customFormat="true" ht="13.8" hidden="false" customHeight="false" outlineLevel="0" collapsed="false">
      <c r="A581" s="291"/>
      <c r="C581" s="250"/>
      <c r="D581" s="250"/>
      <c r="E581" s="251"/>
      <c r="F581" s="252"/>
      <c r="AMG581" s="1"/>
      <c r="AMH581" s="1"/>
      <c r="AMI581" s="1"/>
      <c r="AMJ581" s="1"/>
    </row>
    <row r="582" s="249" customFormat="true" ht="13.8" hidden="false" customHeight="false" outlineLevel="0" collapsed="false">
      <c r="A582" s="291"/>
      <c r="C582" s="250"/>
      <c r="D582" s="250"/>
      <c r="E582" s="251"/>
      <c r="F582" s="252"/>
      <c r="AMG582" s="1"/>
      <c r="AMH582" s="1"/>
      <c r="AMI582" s="1"/>
      <c r="AMJ582" s="1"/>
    </row>
    <row r="583" s="249" customFormat="true" ht="13.8" hidden="false" customHeight="false" outlineLevel="0" collapsed="false">
      <c r="A583" s="291"/>
      <c r="C583" s="250"/>
      <c r="D583" s="250"/>
      <c r="E583" s="251"/>
      <c r="F583" s="252"/>
      <c r="AMG583" s="1"/>
      <c r="AMH583" s="1"/>
      <c r="AMI583" s="1"/>
      <c r="AMJ583" s="1"/>
    </row>
    <row r="584" s="249" customFormat="true" ht="13.8" hidden="false" customHeight="false" outlineLevel="0" collapsed="false">
      <c r="A584" s="291"/>
      <c r="C584" s="250"/>
      <c r="D584" s="250"/>
      <c r="E584" s="251"/>
      <c r="F584" s="252"/>
      <c r="AMG584" s="1"/>
      <c r="AMH584" s="1"/>
      <c r="AMI584" s="1"/>
      <c r="AMJ584" s="1"/>
    </row>
    <row r="585" s="249" customFormat="true" ht="13.8" hidden="false" customHeight="false" outlineLevel="0" collapsed="false">
      <c r="A585" s="291"/>
      <c r="C585" s="250"/>
      <c r="D585" s="250"/>
      <c r="E585" s="251"/>
      <c r="F585" s="252"/>
      <c r="AMG585" s="1"/>
      <c r="AMH585" s="1"/>
      <c r="AMI585" s="1"/>
      <c r="AMJ585" s="1"/>
    </row>
    <row r="586" s="249" customFormat="true" ht="13.8" hidden="false" customHeight="false" outlineLevel="0" collapsed="false">
      <c r="A586" s="291"/>
      <c r="C586" s="250"/>
      <c r="D586" s="250"/>
      <c r="E586" s="251"/>
      <c r="F586" s="252"/>
      <c r="AMG586" s="1"/>
      <c r="AMH586" s="1"/>
      <c r="AMI586" s="1"/>
      <c r="AMJ586" s="1"/>
    </row>
    <row r="587" s="249" customFormat="true" ht="13.8" hidden="false" customHeight="false" outlineLevel="0" collapsed="false">
      <c r="A587" s="291"/>
      <c r="C587" s="250"/>
      <c r="D587" s="250"/>
      <c r="E587" s="251"/>
      <c r="F587" s="252"/>
      <c r="AMG587" s="1"/>
      <c r="AMH587" s="1"/>
      <c r="AMI587" s="1"/>
      <c r="AMJ587" s="1"/>
    </row>
    <row r="588" s="249" customFormat="true" ht="13.8" hidden="false" customHeight="false" outlineLevel="0" collapsed="false">
      <c r="A588" s="291"/>
      <c r="C588" s="250"/>
      <c r="D588" s="250"/>
      <c r="E588" s="251"/>
      <c r="F588" s="252"/>
      <c r="AMG588" s="1"/>
      <c r="AMH588" s="1"/>
      <c r="AMI588" s="1"/>
      <c r="AMJ588" s="1"/>
    </row>
    <row r="589" s="249" customFormat="true" ht="13.8" hidden="false" customHeight="false" outlineLevel="0" collapsed="false">
      <c r="A589" s="291"/>
      <c r="C589" s="250"/>
      <c r="D589" s="250"/>
      <c r="E589" s="251"/>
      <c r="F589" s="252"/>
      <c r="AMG589" s="1"/>
      <c r="AMH589" s="1"/>
      <c r="AMI589" s="1"/>
      <c r="AMJ589" s="1"/>
    </row>
    <row r="590" s="249" customFormat="true" ht="13.8" hidden="false" customHeight="false" outlineLevel="0" collapsed="false">
      <c r="A590" s="291"/>
      <c r="C590" s="250"/>
      <c r="D590" s="250"/>
      <c r="E590" s="251"/>
      <c r="F590" s="252"/>
      <c r="AMG590" s="1"/>
      <c r="AMH590" s="1"/>
      <c r="AMI590" s="1"/>
      <c r="AMJ590" s="1"/>
    </row>
    <row r="591" s="249" customFormat="true" ht="13.8" hidden="false" customHeight="false" outlineLevel="0" collapsed="false">
      <c r="A591" s="291"/>
      <c r="C591" s="250"/>
      <c r="D591" s="250"/>
      <c r="E591" s="251"/>
      <c r="F591" s="252"/>
      <c r="AMG591" s="1"/>
      <c r="AMH591" s="1"/>
      <c r="AMI591" s="1"/>
      <c r="AMJ591" s="1"/>
    </row>
    <row r="592" s="249" customFormat="true" ht="13.8" hidden="false" customHeight="false" outlineLevel="0" collapsed="false">
      <c r="A592" s="291"/>
      <c r="C592" s="250"/>
      <c r="D592" s="250"/>
      <c r="E592" s="251"/>
      <c r="F592" s="252"/>
      <c r="AMG592" s="1"/>
      <c r="AMH592" s="1"/>
      <c r="AMI592" s="1"/>
      <c r="AMJ592" s="1"/>
    </row>
    <row r="593" s="249" customFormat="true" ht="13.8" hidden="false" customHeight="false" outlineLevel="0" collapsed="false">
      <c r="A593" s="291"/>
      <c r="C593" s="250"/>
      <c r="D593" s="250"/>
      <c r="E593" s="251"/>
      <c r="F593" s="252"/>
      <c r="AMG593" s="1"/>
      <c r="AMH593" s="1"/>
      <c r="AMI593" s="1"/>
      <c r="AMJ593" s="1"/>
    </row>
    <row r="594" s="249" customFormat="true" ht="13.8" hidden="false" customHeight="false" outlineLevel="0" collapsed="false">
      <c r="A594" s="291"/>
      <c r="C594" s="250"/>
      <c r="D594" s="250"/>
      <c r="E594" s="251"/>
      <c r="F594" s="252"/>
      <c r="AMG594" s="1"/>
      <c r="AMH594" s="1"/>
      <c r="AMI594" s="1"/>
      <c r="AMJ594" s="1"/>
    </row>
    <row r="595" s="249" customFormat="true" ht="13.8" hidden="false" customHeight="false" outlineLevel="0" collapsed="false">
      <c r="A595" s="291"/>
      <c r="C595" s="250"/>
      <c r="D595" s="250"/>
      <c r="E595" s="251"/>
      <c r="F595" s="252"/>
      <c r="AMG595" s="1"/>
      <c r="AMH595" s="1"/>
      <c r="AMI595" s="1"/>
      <c r="AMJ595" s="1"/>
    </row>
    <row r="596" s="249" customFormat="true" ht="13.8" hidden="false" customHeight="false" outlineLevel="0" collapsed="false">
      <c r="A596" s="291"/>
      <c r="C596" s="250"/>
      <c r="D596" s="250"/>
      <c r="E596" s="251"/>
      <c r="F596" s="252"/>
      <c r="AMG596" s="1"/>
      <c r="AMH596" s="1"/>
      <c r="AMI596" s="1"/>
      <c r="AMJ596" s="1"/>
    </row>
    <row r="597" s="249" customFormat="true" ht="13.8" hidden="false" customHeight="false" outlineLevel="0" collapsed="false">
      <c r="A597" s="291"/>
      <c r="C597" s="250"/>
      <c r="D597" s="250"/>
      <c r="E597" s="251"/>
      <c r="F597" s="252"/>
      <c r="AMG597" s="1"/>
      <c r="AMH597" s="1"/>
      <c r="AMI597" s="1"/>
      <c r="AMJ597" s="1"/>
    </row>
    <row r="598" s="249" customFormat="true" ht="13.8" hidden="false" customHeight="false" outlineLevel="0" collapsed="false">
      <c r="A598" s="291"/>
      <c r="C598" s="250"/>
      <c r="D598" s="250"/>
      <c r="E598" s="251"/>
      <c r="F598" s="252"/>
      <c r="AMG598" s="1"/>
      <c r="AMH598" s="1"/>
      <c r="AMI598" s="1"/>
      <c r="AMJ598" s="1"/>
    </row>
    <row r="599" s="249" customFormat="true" ht="13.8" hidden="false" customHeight="false" outlineLevel="0" collapsed="false">
      <c r="A599" s="291"/>
      <c r="C599" s="250"/>
      <c r="D599" s="250"/>
      <c r="E599" s="251"/>
      <c r="F599" s="252"/>
      <c r="AMG599" s="1"/>
      <c r="AMH599" s="1"/>
      <c r="AMI599" s="1"/>
      <c r="AMJ599" s="1"/>
    </row>
    <row r="600" s="249" customFormat="true" ht="13.8" hidden="false" customHeight="false" outlineLevel="0" collapsed="false">
      <c r="A600" s="291"/>
      <c r="C600" s="250"/>
      <c r="D600" s="250"/>
      <c r="E600" s="251"/>
      <c r="F600" s="252"/>
      <c r="AMG600" s="1"/>
      <c r="AMH600" s="1"/>
      <c r="AMI600" s="1"/>
      <c r="AMJ600" s="1"/>
    </row>
    <row r="601" s="249" customFormat="true" ht="13.8" hidden="false" customHeight="false" outlineLevel="0" collapsed="false">
      <c r="A601" s="291"/>
      <c r="C601" s="250"/>
      <c r="D601" s="250"/>
      <c r="E601" s="251"/>
      <c r="F601" s="252"/>
      <c r="AMG601" s="1"/>
      <c r="AMH601" s="1"/>
      <c r="AMI601" s="1"/>
      <c r="AMJ601" s="1"/>
    </row>
    <row r="602" s="249" customFormat="true" ht="13.8" hidden="false" customHeight="false" outlineLevel="0" collapsed="false">
      <c r="A602" s="291"/>
      <c r="C602" s="250"/>
      <c r="D602" s="250"/>
      <c r="E602" s="251"/>
      <c r="F602" s="252"/>
      <c r="AMG602" s="1"/>
      <c r="AMH602" s="1"/>
      <c r="AMI602" s="1"/>
      <c r="AMJ602" s="1"/>
    </row>
    <row r="603" s="249" customFormat="true" ht="13.8" hidden="false" customHeight="false" outlineLevel="0" collapsed="false">
      <c r="A603" s="291"/>
      <c r="C603" s="250"/>
      <c r="D603" s="250"/>
      <c r="E603" s="251"/>
      <c r="F603" s="252"/>
      <c r="AMG603" s="1"/>
      <c r="AMH603" s="1"/>
      <c r="AMI603" s="1"/>
      <c r="AMJ603" s="1"/>
    </row>
    <row r="604" s="249" customFormat="true" ht="13.8" hidden="false" customHeight="false" outlineLevel="0" collapsed="false">
      <c r="A604" s="291"/>
      <c r="C604" s="250"/>
      <c r="D604" s="250"/>
      <c r="E604" s="251"/>
      <c r="F604" s="252"/>
      <c r="AMG604" s="1"/>
      <c r="AMH604" s="1"/>
      <c r="AMI604" s="1"/>
      <c r="AMJ604" s="1"/>
    </row>
    <row r="605" s="249" customFormat="true" ht="13.8" hidden="false" customHeight="false" outlineLevel="0" collapsed="false">
      <c r="A605" s="291"/>
      <c r="C605" s="250"/>
      <c r="D605" s="250"/>
      <c r="E605" s="251"/>
      <c r="F605" s="252"/>
      <c r="AMG605" s="1"/>
      <c r="AMH605" s="1"/>
      <c r="AMI605" s="1"/>
      <c r="AMJ605" s="1"/>
    </row>
    <row r="606" s="249" customFormat="true" ht="13.8" hidden="false" customHeight="false" outlineLevel="0" collapsed="false">
      <c r="A606" s="291"/>
      <c r="C606" s="250"/>
      <c r="D606" s="250"/>
      <c r="E606" s="251"/>
      <c r="F606" s="252"/>
      <c r="AMG606" s="1"/>
      <c r="AMH606" s="1"/>
      <c r="AMI606" s="1"/>
      <c r="AMJ606" s="1"/>
    </row>
    <row r="607" s="249" customFormat="true" ht="13.8" hidden="false" customHeight="false" outlineLevel="0" collapsed="false">
      <c r="A607" s="291"/>
      <c r="C607" s="250"/>
      <c r="D607" s="250"/>
      <c r="E607" s="251"/>
      <c r="F607" s="252"/>
      <c r="AMG607" s="1"/>
      <c r="AMH607" s="1"/>
      <c r="AMI607" s="1"/>
      <c r="AMJ607" s="1"/>
    </row>
    <row r="608" s="249" customFormat="true" ht="13.8" hidden="false" customHeight="false" outlineLevel="0" collapsed="false">
      <c r="A608" s="291"/>
      <c r="C608" s="250"/>
      <c r="D608" s="250"/>
      <c r="E608" s="251"/>
      <c r="F608" s="252"/>
      <c r="AMG608" s="1"/>
      <c r="AMH608" s="1"/>
      <c r="AMI608" s="1"/>
      <c r="AMJ608" s="1"/>
    </row>
    <row r="609" s="249" customFormat="true" ht="13.8" hidden="false" customHeight="false" outlineLevel="0" collapsed="false">
      <c r="A609" s="291"/>
      <c r="C609" s="250"/>
      <c r="D609" s="250"/>
      <c r="E609" s="251"/>
      <c r="F609" s="252"/>
      <c r="AMG609" s="1"/>
      <c r="AMH609" s="1"/>
      <c r="AMI609" s="1"/>
      <c r="AMJ609" s="1"/>
    </row>
    <row r="610" s="249" customFormat="true" ht="13.8" hidden="false" customHeight="false" outlineLevel="0" collapsed="false">
      <c r="A610" s="291"/>
      <c r="C610" s="250"/>
      <c r="D610" s="250"/>
      <c r="E610" s="251"/>
      <c r="F610" s="252"/>
      <c r="AMG610" s="1"/>
      <c r="AMH610" s="1"/>
      <c r="AMI610" s="1"/>
      <c r="AMJ610" s="1"/>
    </row>
    <row r="611" s="249" customFormat="true" ht="13.8" hidden="false" customHeight="false" outlineLevel="0" collapsed="false">
      <c r="A611" s="291"/>
      <c r="C611" s="250"/>
      <c r="D611" s="250"/>
      <c r="E611" s="251"/>
      <c r="F611" s="252"/>
      <c r="AMG611" s="1"/>
      <c r="AMH611" s="1"/>
      <c r="AMI611" s="1"/>
      <c r="AMJ611" s="1"/>
    </row>
    <row r="612" s="249" customFormat="true" ht="13.8" hidden="false" customHeight="false" outlineLevel="0" collapsed="false">
      <c r="A612" s="291"/>
      <c r="C612" s="250"/>
      <c r="D612" s="250"/>
      <c r="E612" s="251"/>
      <c r="F612" s="252"/>
      <c r="AMG612" s="1"/>
      <c r="AMH612" s="1"/>
      <c r="AMI612" s="1"/>
      <c r="AMJ612" s="1"/>
    </row>
    <row r="613" s="249" customFormat="true" ht="13.8" hidden="false" customHeight="false" outlineLevel="0" collapsed="false">
      <c r="A613" s="291"/>
      <c r="C613" s="250"/>
      <c r="D613" s="250"/>
      <c r="E613" s="251"/>
      <c r="F613" s="252"/>
      <c r="AMG613" s="1"/>
      <c r="AMH613" s="1"/>
      <c r="AMI613" s="1"/>
      <c r="AMJ613" s="1"/>
    </row>
    <row r="614" s="249" customFormat="true" ht="13.8" hidden="false" customHeight="false" outlineLevel="0" collapsed="false">
      <c r="A614" s="291"/>
      <c r="C614" s="250"/>
      <c r="D614" s="250"/>
      <c r="E614" s="251"/>
      <c r="F614" s="252"/>
      <c r="AMG614" s="1"/>
      <c r="AMH614" s="1"/>
      <c r="AMI614" s="1"/>
      <c r="AMJ614" s="1"/>
    </row>
    <row r="615" s="249" customFormat="true" ht="13.8" hidden="false" customHeight="false" outlineLevel="0" collapsed="false">
      <c r="A615" s="291"/>
      <c r="C615" s="250"/>
      <c r="D615" s="250"/>
      <c r="E615" s="251"/>
      <c r="F615" s="252"/>
      <c r="AMG615" s="1"/>
      <c r="AMH615" s="1"/>
      <c r="AMI615" s="1"/>
      <c r="AMJ615" s="1"/>
    </row>
    <row r="616" s="249" customFormat="true" ht="13.8" hidden="false" customHeight="false" outlineLevel="0" collapsed="false">
      <c r="A616" s="291"/>
      <c r="C616" s="250"/>
      <c r="D616" s="250"/>
      <c r="E616" s="251"/>
      <c r="F616" s="252"/>
      <c r="AMG616" s="1"/>
      <c r="AMH616" s="1"/>
      <c r="AMI616" s="1"/>
      <c r="AMJ616" s="1"/>
    </row>
    <row r="617" s="249" customFormat="true" ht="13.8" hidden="false" customHeight="false" outlineLevel="0" collapsed="false">
      <c r="A617" s="291"/>
      <c r="C617" s="250"/>
      <c r="D617" s="250"/>
      <c r="E617" s="251"/>
      <c r="F617" s="252"/>
      <c r="AMG617" s="1"/>
      <c r="AMH617" s="1"/>
      <c r="AMI617" s="1"/>
      <c r="AMJ617" s="1"/>
    </row>
    <row r="618" s="249" customFormat="true" ht="13.8" hidden="false" customHeight="false" outlineLevel="0" collapsed="false">
      <c r="A618" s="291"/>
      <c r="C618" s="250"/>
      <c r="D618" s="250"/>
      <c r="E618" s="251"/>
      <c r="F618" s="252"/>
      <c r="AMG618" s="1"/>
      <c r="AMH618" s="1"/>
      <c r="AMI618" s="1"/>
      <c r="AMJ618" s="1"/>
    </row>
    <row r="619" s="249" customFormat="true" ht="13.8" hidden="false" customHeight="false" outlineLevel="0" collapsed="false">
      <c r="A619" s="291"/>
      <c r="C619" s="250"/>
      <c r="D619" s="250"/>
      <c r="E619" s="251"/>
      <c r="F619" s="252"/>
      <c r="AMG619" s="1"/>
      <c r="AMH619" s="1"/>
      <c r="AMI619" s="1"/>
      <c r="AMJ619" s="1"/>
    </row>
    <row r="620" s="249" customFormat="true" ht="13.8" hidden="false" customHeight="false" outlineLevel="0" collapsed="false">
      <c r="A620" s="291"/>
      <c r="C620" s="250"/>
      <c r="D620" s="250"/>
      <c r="E620" s="251"/>
      <c r="F620" s="252"/>
      <c r="AMG620" s="1"/>
      <c r="AMH620" s="1"/>
      <c r="AMI620" s="1"/>
      <c r="AMJ620" s="1"/>
    </row>
    <row r="621" s="249" customFormat="true" ht="13.8" hidden="false" customHeight="false" outlineLevel="0" collapsed="false">
      <c r="A621" s="291"/>
      <c r="C621" s="250"/>
      <c r="D621" s="250"/>
      <c r="E621" s="251"/>
      <c r="F621" s="252"/>
      <c r="AMG621" s="1"/>
      <c r="AMH621" s="1"/>
      <c r="AMI621" s="1"/>
      <c r="AMJ621" s="1"/>
    </row>
    <row r="622" s="249" customFormat="true" ht="13.8" hidden="false" customHeight="false" outlineLevel="0" collapsed="false">
      <c r="A622" s="291"/>
      <c r="C622" s="250"/>
      <c r="D622" s="250"/>
      <c r="E622" s="251"/>
      <c r="F622" s="252"/>
      <c r="AMG622" s="1"/>
      <c r="AMH622" s="1"/>
      <c r="AMI622" s="1"/>
      <c r="AMJ622" s="1"/>
    </row>
    <row r="623" s="249" customFormat="true" ht="13.8" hidden="false" customHeight="false" outlineLevel="0" collapsed="false">
      <c r="A623" s="291"/>
      <c r="C623" s="250"/>
      <c r="D623" s="250"/>
      <c r="E623" s="251"/>
      <c r="F623" s="252"/>
      <c r="AMG623" s="1"/>
      <c r="AMH623" s="1"/>
      <c r="AMI623" s="1"/>
      <c r="AMJ623" s="1"/>
    </row>
    <row r="624" s="249" customFormat="true" ht="13.8" hidden="false" customHeight="false" outlineLevel="0" collapsed="false">
      <c r="A624" s="291"/>
      <c r="C624" s="250"/>
      <c r="D624" s="250"/>
      <c r="E624" s="251"/>
      <c r="F624" s="252"/>
      <c r="AMG624" s="1"/>
      <c r="AMH624" s="1"/>
      <c r="AMI624" s="1"/>
      <c r="AMJ624" s="1"/>
    </row>
    <row r="625" s="249" customFormat="true" ht="13.8" hidden="false" customHeight="false" outlineLevel="0" collapsed="false">
      <c r="A625" s="291"/>
      <c r="C625" s="250"/>
      <c r="D625" s="250"/>
      <c r="E625" s="251"/>
      <c r="F625" s="252"/>
      <c r="AMG625" s="1"/>
      <c r="AMH625" s="1"/>
      <c r="AMI625" s="1"/>
      <c r="AMJ625" s="1"/>
    </row>
    <row r="626" s="249" customFormat="true" ht="13.8" hidden="false" customHeight="false" outlineLevel="0" collapsed="false">
      <c r="A626" s="291"/>
      <c r="C626" s="250"/>
      <c r="D626" s="250"/>
      <c r="E626" s="251"/>
      <c r="F626" s="252"/>
      <c r="AMG626" s="1"/>
      <c r="AMH626" s="1"/>
      <c r="AMI626" s="1"/>
      <c r="AMJ626" s="1"/>
    </row>
    <row r="627" s="249" customFormat="true" ht="13.8" hidden="false" customHeight="false" outlineLevel="0" collapsed="false">
      <c r="A627" s="291"/>
      <c r="C627" s="250"/>
      <c r="D627" s="250"/>
      <c r="E627" s="251"/>
      <c r="F627" s="252"/>
      <c r="AMG627" s="1"/>
      <c r="AMH627" s="1"/>
      <c r="AMI627" s="1"/>
      <c r="AMJ627" s="1"/>
    </row>
    <row r="628" s="249" customFormat="true" ht="13.8" hidden="false" customHeight="false" outlineLevel="0" collapsed="false">
      <c r="A628" s="291"/>
      <c r="C628" s="250"/>
      <c r="D628" s="250"/>
      <c r="E628" s="251"/>
      <c r="F628" s="252"/>
      <c r="AMG628" s="1"/>
      <c r="AMH628" s="1"/>
      <c r="AMI628" s="1"/>
      <c r="AMJ628" s="1"/>
    </row>
    <row r="629" s="249" customFormat="true" ht="13.8" hidden="false" customHeight="false" outlineLevel="0" collapsed="false">
      <c r="A629" s="291"/>
      <c r="C629" s="250"/>
      <c r="D629" s="250"/>
      <c r="E629" s="251"/>
      <c r="F629" s="252"/>
      <c r="AMG629" s="1"/>
      <c r="AMH629" s="1"/>
      <c r="AMI629" s="1"/>
      <c r="AMJ629" s="1"/>
    </row>
    <row r="630" s="249" customFormat="true" ht="13.8" hidden="false" customHeight="false" outlineLevel="0" collapsed="false">
      <c r="A630" s="291"/>
      <c r="C630" s="250"/>
      <c r="D630" s="250"/>
      <c r="E630" s="251"/>
      <c r="F630" s="252"/>
      <c r="AMG630" s="1"/>
      <c r="AMH630" s="1"/>
      <c r="AMI630" s="1"/>
      <c r="AMJ630" s="1"/>
    </row>
    <row r="631" s="249" customFormat="true" ht="13.8" hidden="false" customHeight="false" outlineLevel="0" collapsed="false">
      <c r="A631" s="291"/>
      <c r="C631" s="250"/>
      <c r="D631" s="250"/>
      <c r="E631" s="251"/>
      <c r="F631" s="252"/>
      <c r="AMG631" s="1"/>
      <c r="AMH631" s="1"/>
      <c r="AMI631" s="1"/>
      <c r="AMJ631" s="1"/>
    </row>
    <row r="632" s="249" customFormat="true" ht="13.8" hidden="false" customHeight="false" outlineLevel="0" collapsed="false">
      <c r="A632" s="291"/>
      <c r="C632" s="250"/>
      <c r="D632" s="250"/>
      <c r="E632" s="251"/>
      <c r="F632" s="252"/>
      <c r="AMG632" s="1"/>
      <c r="AMH632" s="1"/>
      <c r="AMI632" s="1"/>
      <c r="AMJ632" s="1"/>
    </row>
    <row r="633" s="249" customFormat="true" ht="13.8" hidden="false" customHeight="false" outlineLevel="0" collapsed="false">
      <c r="A633" s="291"/>
      <c r="C633" s="250"/>
      <c r="D633" s="250"/>
      <c r="E633" s="251"/>
      <c r="F633" s="252"/>
      <c r="AMG633" s="1"/>
      <c r="AMH633" s="1"/>
      <c r="AMI633" s="1"/>
      <c r="AMJ633" s="1"/>
    </row>
    <row r="634" s="249" customFormat="true" ht="13.8" hidden="false" customHeight="false" outlineLevel="0" collapsed="false">
      <c r="A634" s="291"/>
      <c r="C634" s="250"/>
      <c r="D634" s="250"/>
      <c r="E634" s="251"/>
      <c r="F634" s="252"/>
      <c r="AMG634" s="1"/>
      <c r="AMH634" s="1"/>
      <c r="AMI634" s="1"/>
      <c r="AMJ634" s="1"/>
    </row>
    <row r="635" s="249" customFormat="true" ht="13.8" hidden="false" customHeight="false" outlineLevel="0" collapsed="false">
      <c r="A635" s="291"/>
      <c r="C635" s="250"/>
      <c r="D635" s="250"/>
      <c r="E635" s="251"/>
      <c r="F635" s="252"/>
      <c r="AMG635" s="1"/>
      <c r="AMH635" s="1"/>
      <c r="AMI635" s="1"/>
      <c r="AMJ635" s="1"/>
    </row>
    <row r="636" s="249" customFormat="true" ht="13.8" hidden="false" customHeight="false" outlineLevel="0" collapsed="false">
      <c r="A636" s="291"/>
      <c r="C636" s="250"/>
      <c r="D636" s="250"/>
      <c r="E636" s="251"/>
      <c r="F636" s="252"/>
      <c r="AMG636" s="1"/>
      <c r="AMH636" s="1"/>
      <c r="AMI636" s="1"/>
      <c r="AMJ636" s="1"/>
    </row>
    <row r="637" s="249" customFormat="true" ht="13.8" hidden="false" customHeight="false" outlineLevel="0" collapsed="false">
      <c r="A637" s="291"/>
      <c r="C637" s="250"/>
      <c r="D637" s="250"/>
      <c r="E637" s="251"/>
      <c r="F637" s="252"/>
      <c r="AMG637" s="1"/>
      <c r="AMH637" s="1"/>
      <c r="AMI637" s="1"/>
      <c r="AMJ637" s="1"/>
    </row>
    <row r="638" s="249" customFormat="true" ht="13.8" hidden="false" customHeight="false" outlineLevel="0" collapsed="false">
      <c r="A638" s="291"/>
      <c r="C638" s="250"/>
      <c r="D638" s="250"/>
      <c r="E638" s="251"/>
      <c r="F638" s="252"/>
      <c r="AMG638" s="1"/>
      <c r="AMH638" s="1"/>
      <c r="AMI638" s="1"/>
      <c r="AMJ638" s="1"/>
    </row>
    <row r="639" s="249" customFormat="true" ht="13.8" hidden="false" customHeight="false" outlineLevel="0" collapsed="false">
      <c r="A639" s="291"/>
      <c r="C639" s="250"/>
      <c r="D639" s="250"/>
      <c r="E639" s="251"/>
      <c r="F639" s="252"/>
      <c r="AMG639" s="1"/>
      <c r="AMH639" s="1"/>
      <c r="AMI639" s="1"/>
      <c r="AMJ639" s="1"/>
    </row>
    <row r="640" s="249" customFormat="true" ht="13.8" hidden="false" customHeight="false" outlineLevel="0" collapsed="false">
      <c r="A640" s="291"/>
      <c r="C640" s="250"/>
      <c r="D640" s="250"/>
      <c r="E640" s="251"/>
      <c r="F640" s="252"/>
      <c r="AMG640" s="1"/>
      <c r="AMH640" s="1"/>
      <c r="AMI640" s="1"/>
      <c r="AMJ640" s="1"/>
    </row>
    <row r="641" s="249" customFormat="true" ht="13.8" hidden="false" customHeight="false" outlineLevel="0" collapsed="false">
      <c r="A641" s="291"/>
      <c r="C641" s="250"/>
      <c r="D641" s="250"/>
      <c r="E641" s="251"/>
      <c r="F641" s="252"/>
      <c r="AMG641" s="1"/>
      <c r="AMH641" s="1"/>
      <c r="AMI641" s="1"/>
      <c r="AMJ641" s="1"/>
    </row>
    <row r="642" s="249" customFormat="true" ht="13.8" hidden="false" customHeight="false" outlineLevel="0" collapsed="false">
      <c r="A642" s="291"/>
      <c r="C642" s="250"/>
      <c r="D642" s="250"/>
      <c r="E642" s="251"/>
      <c r="F642" s="252"/>
      <c r="AMG642" s="1"/>
      <c r="AMH642" s="1"/>
      <c r="AMI642" s="1"/>
      <c r="AMJ642" s="1"/>
    </row>
    <row r="643" s="249" customFormat="true" ht="13.8" hidden="false" customHeight="false" outlineLevel="0" collapsed="false">
      <c r="A643" s="291"/>
      <c r="C643" s="250"/>
      <c r="D643" s="250"/>
      <c r="E643" s="251"/>
      <c r="F643" s="252"/>
      <c r="AMG643" s="1"/>
      <c r="AMH643" s="1"/>
      <c r="AMI643" s="1"/>
      <c r="AMJ643" s="1"/>
    </row>
    <row r="644" s="249" customFormat="true" ht="13.8" hidden="false" customHeight="false" outlineLevel="0" collapsed="false">
      <c r="A644" s="291"/>
      <c r="C644" s="250"/>
      <c r="D644" s="250"/>
      <c r="E644" s="251"/>
      <c r="F644" s="252"/>
      <c r="AMG644" s="1"/>
      <c r="AMH644" s="1"/>
      <c r="AMI644" s="1"/>
      <c r="AMJ644" s="1"/>
    </row>
    <row r="645" s="249" customFormat="true" ht="13.8" hidden="false" customHeight="false" outlineLevel="0" collapsed="false">
      <c r="A645" s="291"/>
      <c r="C645" s="250"/>
      <c r="D645" s="250"/>
      <c r="E645" s="251"/>
      <c r="F645" s="252"/>
      <c r="AMG645" s="1"/>
      <c r="AMH645" s="1"/>
      <c r="AMI645" s="1"/>
      <c r="AMJ645" s="1"/>
    </row>
    <row r="646" s="249" customFormat="true" ht="13.8" hidden="false" customHeight="false" outlineLevel="0" collapsed="false">
      <c r="A646" s="291"/>
      <c r="C646" s="250"/>
      <c r="D646" s="250"/>
      <c r="E646" s="251"/>
      <c r="F646" s="252"/>
      <c r="AMG646" s="1"/>
      <c r="AMH646" s="1"/>
      <c r="AMI646" s="1"/>
      <c r="AMJ646" s="1"/>
    </row>
    <row r="647" s="249" customFormat="true" ht="13.8" hidden="false" customHeight="false" outlineLevel="0" collapsed="false">
      <c r="A647" s="291"/>
      <c r="C647" s="250"/>
      <c r="D647" s="250"/>
      <c r="E647" s="251"/>
      <c r="F647" s="252"/>
      <c r="AMG647" s="1"/>
      <c r="AMH647" s="1"/>
      <c r="AMI647" s="1"/>
      <c r="AMJ647" s="1"/>
    </row>
    <row r="648" s="249" customFormat="true" ht="13.8" hidden="false" customHeight="false" outlineLevel="0" collapsed="false">
      <c r="A648" s="291"/>
      <c r="C648" s="250"/>
      <c r="D648" s="250"/>
      <c r="E648" s="251"/>
      <c r="F648" s="252"/>
      <c r="AMG648" s="1"/>
      <c r="AMH648" s="1"/>
      <c r="AMI648" s="1"/>
      <c r="AMJ648" s="1"/>
    </row>
    <row r="649" s="249" customFormat="true" ht="13.8" hidden="false" customHeight="false" outlineLevel="0" collapsed="false">
      <c r="A649" s="291"/>
      <c r="C649" s="250"/>
      <c r="D649" s="250"/>
      <c r="E649" s="251"/>
      <c r="F649" s="252"/>
      <c r="AMG649" s="1"/>
      <c r="AMH649" s="1"/>
      <c r="AMI649" s="1"/>
      <c r="AMJ649" s="1"/>
    </row>
    <row r="650" s="249" customFormat="true" ht="13.8" hidden="false" customHeight="false" outlineLevel="0" collapsed="false">
      <c r="A650" s="291"/>
      <c r="C650" s="250"/>
      <c r="D650" s="250"/>
      <c r="E650" s="251"/>
      <c r="F650" s="252"/>
      <c r="AMG650" s="1"/>
      <c r="AMH650" s="1"/>
      <c r="AMI650" s="1"/>
      <c r="AMJ650" s="1"/>
    </row>
    <row r="651" s="249" customFormat="true" ht="13.8" hidden="false" customHeight="false" outlineLevel="0" collapsed="false">
      <c r="A651" s="291"/>
      <c r="C651" s="250"/>
      <c r="D651" s="250"/>
      <c r="E651" s="251"/>
      <c r="F651" s="252"/>
      <c r="AMG651" s="1"/>
      <c r="AMH651" s="1"/>
      <c r="AMI651" s="1"/>
      <c r="AMJ651" s="1"/>
    </row>
    <row r="652" s="249" customFormat="true" ht="13.8" hidden="false" customHeight="false" outlineLevel="0" collapsed="false">
      <c r="A652" s="291"/>
      <c r="C652" s="250"/>
      <c r="D652" s="250"/>
      <c r="E652" s="251"/>
      <c r="F652" s="252"/>
      <c r="AMG652" s="1"/>
      <c r="AMH652" s="1"/>
      <c r="AMI652" s="1"/>
      <c r="AMJ652" s="1"/>
    </row>
    <row r="653" s="249" customFormat="true" ht="13.8" hidden="false" customHeight="false" outlineLevel="0" collapsed="false">
      <c r="A653" s="291"/>
      <c r="C653" s="250"/>
      <c r="D653" s="250"/>
      <c r="E653" s="251"/>
      <c r="F653" s="252"/>
      <c r="AMG653" s="1"/>
      <c r="AMH653" s="1"/>
      <c r="AMI653" s="1"/>
      <c r="AMJ653" s="1"/>
    </row>
    <row r="654" s="249" customFormat="true" ht="13.8" hidden="false" customHeight="false" outlineLevel="0" collapsed="false">
      <c r="A654" s="291"/>
      <c r="C654" s="250"/>
      <c r="D654" s="250"/>
      <c r="E654" s="251"/>
      <c r="F654" s="252"/>
      <c r="AMG654" s="1"/>
      <c r="AMH654" s="1"/>
      <c r="AMI654" s="1"/>
      <c r="AMJ654" s="1"/>
    </row>
    <row r="655" s="249" customFormat="true" ht="13.8" hidden="false" customHeight="false" outlineLevel="0" collapsed="false">
      <c r="A655" s="291"/>
      <c r="C655" s="250"/>
      <c r="D655" s="250"/>
      <c r="E655" s="251"/>
      <c r="F655" s="252"/>
      <c r="AMG655" s="1"/>
      <c r="AMH655" s="1"/>
      <c r="AMI655" s="1"/>
      <c r="AMJ655" s="1"/>
    </row>
    <row r="656" s="249" customFormat="true" ht="13.8" hidden="false" customHeight="false" outlineLevel="0" collapsed="false">
      <c r="A656" s="291"/>
      <c r="C656" s="250"/>
      <c r="D656" s="250"/>
      <c r="E656" s="251"/>
      <c r="F656" s="252"/>
      <c r="AMG656" s="1"/>
      <c r="AMH656" s="1"/>
      <c r="AMI656" s="1"/>
      <c r="AMJ656" s="1"/>
    </row>
    <row r="657" s="249" customFormat="true" ht="13.8" hidden="false" customHeight="false" outlineLevel="0" collapsed="false">
      <c r="A657" s="291"/>
      <c r="C657" s="250"/>
      <c r="D657" s="250"/>
      <c r="E657" s="251"/>
      <c r="F657" s="252"/>
      <c r="AMG657" s="1"/>
      <c r="AMH657" s="1"/>
      <c r="AMI657" s="1"/>
      <c r="AMJ657" s="1"/>
    </row>
    <row r="658" s="249" customFormat="true" ht="13.8" hidden="false" customHeight="false" outlineLevel="0" collapsed="false">
      <c r="A658" s="291"/>
      <c r="C658" s="250"/>
      <c r="D658" s="250"/>
      <c r="E658" s="251"/>
      <c r="F658" s="252"/>
      <c r="AMG658" s="1"/>
      <c r="AMH658" s="1"/>
      <c r="AMI658" s="1"/>
      <c r="AMJ658" s="1"/>
    </row>
    <row r="659" s="249" customFormat="true" ht="13.8" hidden="false" customHeight="false" outlineLevel="0" collapsed="false">
      <c r="A659" s="291"/>
      <c r="C659" s="250"/>
      <c r="D659" s="250"/>
      <c r="E659" s="251"/>
      <c r="F659" s="252"/>
      <c r="AMG659" s="1"/>
      <c r="AMH659" s="1"/>
      <c r="AMI659" s="1"/>
      <c r="AMJ659" s="1"/>
    </row>
    <row r="660" s="249" customFormat="true" ht="13.8" hidden="false" customHeight="false" outlineLevel="0" collapsed="false">
      <c r="A660" s="291"/>
      <c r="C660" s="250"/>
      <c r="D660" s="250"/>
      <c r="E660" s="251"/>
      <c r="F660" s="252"/>
      <c r="AMG660" s="1"/>
      <c r="AMH660" s="1"/>
      <c r="AMI660" s="1"/>
      <c r="AMJ660" s="1"/>
    </row>
    <row r="661" s="249" customFormat="true" ht="13.8" hidden="false" customHeight="false" outlineLevel="0" collapsed="false">
      <c r="A661" s="291"/>
      <c r="C661" s="250"/>
      <c r="D661" s="250"/>
      <c r="E661" s="251"/>
      <c r="F661" s="252"/>
      <c r="AMG661" s="1"/>
      <c r="AMH661" s="1"/>
      <c r="AMI661" s="1"/>
      <c r="AMJ661" s="1"/>
    </row>
    <row r="662" s="249" customFormat="true" ht="13.8" hidden="false" customHeight="false" outlineLevel="0" collapsed="false">
      <c r="A662" s="291"/>
      <c r="C662" s="250"/>
      <c r="D662" s="250"/>
      <c r="E662" s="251"/>
      <c r="F662" s="252"/>
      <c r="AMG662" s="1"/>
      <c r="AMH662" s="1"/>
      <c r="AMI662" s="1"/>
      <c r="AMJ662" s="1"/>
    </row>
    <row r="663" s="249" customFormat="true" ht="13.8" hidden="false" customHeight="false" outlineLevel="0" collapsed="false">
      <c r="A663" s="291"/>
      <c r="C663" s="250"/>
      <c r="D663" s="250"/>
      <c r="E663" s="251"/>
      <c r="F663" s="252"/>
      <c r="AMG663" s="1"/>
      <c r="AMH663" s="1"/>
      <c r="AMI663" s="1"/>
      <c r="AMJ663" s="1"/>
    </row>
    <row r="664" s="249" customFormat="true" ht="13.8" hidden="false" customHeight="false" outlineLevel="0" collapsed="false">
      <c r="A664" s="291"/>
      <c r="C664" s="250"/>
      <c r="D664" s="250"/>
      <c r="E664" s="251"/>
      <c r="F664" s="252"/>
      <c r="AMG664" s="1"/>
      <c r="AMH664" s="1"/>
      <c r="AMI664" s="1"/>
      <c r="AMJ664" s="1"/>
    </row>
    <row r="665" s="249" customFormat="true" ht="13.8" hidden="false" customHeight="false" outlineLevel="0" collapsed="false">
      <c r="A665" s="291"/>
      <c r="C665" s="250"/>
      <c r="D665" s="250"/>
      <c r="E665" s="251"/>
      <c r="F665" s="252"/>
      <c r="AMG665" s="1"/>
      <c r="AMH665" s="1"/>
      <c r="AMI665" s="1"/>
      <c r="AMJ665" s="1"/>
    </row>
    <row r="666" s="249" customFormat="true" ht="13.8" hidden="false" customHeight="false" outlineLevel="0" collapsed="false">
      <c r="A666" s="291"/>
      <c r="C666" s="250"/>
      <c r="D666" s="250"/>
      <c r="E666" s="251"/>
      <c r="F666" s="252"/>
      <c r="AMG666" s="1"/>
      <c r="AMH666" s="1"/>
      <c r="AMI666" s="1"/>
      <c r="AMJ666" s="1"/>
    </row>
    <row r="667" s="249" customFormat="true" ht="13.8" hidden="false" customHeight="false" outlineLevel="0" collapsed="false">
      <c r="A667" s="291"/>
      <c r="C667" s="250"/>
      <c r="D667" s="250"/>
      <c r="E667" s="251"/>
      <c r="F667" s="252"/>
      <c r="AMG667" s="1"/>
      <c r="AMH667" s="1"/>
      <c r="AMI667" s="1"/>
      <c r="AMJ667" s="1"/>
    </row>
    <row r="668" s="249" customFormat="true" ht="13.8" hidden="false" customHeight="false" outlineLevel="0" collapsed="false">
      <c r="A668" s="291"/>
      <c r="C668" s="250"/>
      <c r="D668" s="250"/>
      <c r="E668" s="251"/>
      <c r="F668" s="252"/>
      <c r="AMG668" s="1"/>
      <c r="AMH668" s="1"/>
      <c r="AMI668" s="1"/>
      <c r="AMJ668" s="1"/>
    </row>
    <row r="669" s="249" customFormat="true" ht="13.8" hidden="false" customHeight="false" outlineLevel="0" collapsed="false">
      <c r="A669" s="291"/>
      <c r="C669" s="250"/>
      <c r="D669" s="250"/>
      <c r="E669" s="251"/>
      <c r="F669" s="252"/>
      <c r="AMG669" s="1"/>
      <c r="AMH669" s="1"/>
      <c r="AMI669" s="1"/>
      <c r="AMJ669" s="1"/>
    </row>
    <row r="670" s="249" customFormat="true" ht="13.8" hidden="false" customHeight="false" outlineLevel="0" collapsed="false">
      <c r="A670" s="291"/>
      <c r="C670" s="250"/>
      <c r="D670" s="250"/>
      <c r="E670" s="251"/>
      <c r="F670" s="252"/>
      <c r="AMG670" s="1"/>
      <c r="AMH670" s="1"/>
      <c r="AMI670" s="1"/>
      <c r="AMJ670" s="1"/>
    </row>
    <row r="671" s="249" customFormat="true" ht="13.8" hidden="false" customHeight="false" outlineLevel="0" collapsed="false">
      <c r="A671" s="291"/>
      <c r="C671" s="250"/>
      <c r="D671" s="250"/>
      <c r="E671" s="251"/>
      <c r="F671" s="252"/>
      <c r="AMG671" s="1"/>
      <c r="AMH671" s="1"/>
      <c r="AMI671" s="1"/>
      <c r="AMJ671" s="1"/>
    </row>
    <row r="672" s="249" customFormat="true" ht="13.8" hidden="false" customHeight="false" outlineLevel="0" collapsed="false">
      <c r="A672" s="291"/>
      <c r="C672" s="250"/>
      <c r="D672" s="250"/>
      <c r="E672" s="251"/>
      <c r="F672" s="252"/>
      <c r="AMG672" s="1"/>
      <c r="AMH672" s="1"/>
      <c r="AMI672" s="1"/>
      <c r="AMJ672" s="1"/>
    </row>
    <row r="673" s="249" customFormat="true" ht="13.8" hidden="false" customHeight="false" outlineLevel="0" collapsed="false">
      <c r="A673" s="291"/>
      <c r="C673" s="250"/>
      <c r="D673" s="250"/>
      <c r="E673" s="251"/>
      <c r="F673" s="252"/>
      <c r="AMG673" s="1"/>
      <c r="AMH673" s="1"/>
      <c r="AMI673" s="1"/>
      <c r="AMJ673" s="1"/>
    </row>
    <row r="674" s="249" customFormat="true" ht="13.8" hidden="false" customHeight="false" outlineLevel="0" collapsed="false">
      <c r="A674" s="291"/>
      <c r="C674" s="250"/>
      <c r="D674" s="250"/>
      <c r="E674" s="251"/>
      <c r="F674" s="252"/>
      <c r="AMG674" s="1"/>
      <c r="AMH674" s="1"/>
      <c r="AMI674" s="1"/>
      <c r="AMJ674" s="1"/>
    </row>
    <row r="675" s="249" customFormat="true" ht="13.8" hidden="false" customHeight="false" outlineLevel="0" collapsed="false">
      <c r="A675" s="291"/>
      <c r="C675" s="250"/>
      <c r="D675" s="250"/>
      <c r="E675" s="251"/>
      <c r="F675" s="252"/>
      <c r="AMG675" s="1"/>
      <c r="AMH675" s="1"/>
      <c r="AMI675" s="1"/>
      <c r="AMJ675" s="1"/>
    </row>
    <row r="676" s="249" customFormat="true" ht="13.8" hidden="false" customHeight="false" outlineLevel="0" collapsed="false">
      <c r="A676" s="291"/>
      <c r="C676" s="250"/>
      <c r="D676" s="250"/>
      <c r="E676" s="251"/>
      <c r="F676" s="252"/>
      <c r="AMG676" s="1"/>
      <c r="AMH676" s="1"/>
      <c r="AMI676" s="1"/>
      <c r="AMJ676" s="1"/>
    </row>
    <row r="677" s="249" customFormat="true" ht="13.8" hidden="false" customHeight="false" outlineLevel="0" collapsed="false">
      <c r="A677" s="291"/>
      <c r="C677" s="250"/>
      <c r="D677" s="250"/>
      <c r="E677" s="251"/>
      <c r="F677" s="252"/>
      <c r="AMG677" s="1"/>
      <c r="AMH677" s="1"/>
      <c r="AMI677" s="1"/>
      <c r="AMJ677" s="1"/>
    </row>
    <row r="678" s="249" customFormat="true" ht="13.8" hidden="false" customHeight="false" outlineLevel="0" collapsed="false">
      <c r="A678" s="291"/>
      <c r="C678" s="250"/>
      <c r="D678" s="250"/>
      <c r="E678" s="251"/>
      <c r="F678" s="252"/>
      <c r="AMG678" s="1"/>
      <c r="AMH678" s="1"/>
      <c r="AMI678" s="1"/>
      <c r="AMJ678" s="1"/>
    </row>
    <row r="679" s="249" customFormat="true" ht="13.8" hidden="false" customHeight="false" outlineLevel="0" collapsed="false">
      <c r="A679" s="291"/>
      <c r="C679" s="250"/>
      <c r="D679" s="250"/>
      <c r="E679" s="251"/>
      <c r="F679" s="252"/>
      <c r="AMG679" s="1"/>
      <c r="AMH679" s="1"/>
      <c r="AMI679" s="1"/>
      <c r="AMJ679" s="1"/>
    </row>
    <row r="680" s="249" customFormat="true" ht="13.8" hidden="false" customHeight="false" outlineLevel="0" collapsed="false">
      <c r="A680" s="291"/>
      <c r="C680" s="250"/>
      <c r="D680" s="250"/>
      <c r="E680" s="251"/>
      <c r="F680" s="252"/>
      <c r="AMG680" s="1"/>
      <c r="AMH680" s="1"/>
      <c r="AMI680" s="1"/>
      <c r="AMJ680" s="1"/>
    </row>
    <row r="681" s="249" customFormat="true" ht="13.8" hidden="false" customHeight="false" outlineLevel="0" collapsed="false">
      <c r="A681" s="291"/>
      <c r="C681" s="250"/>
      <c r="D681" s="250"/>
      <c r="E681" s="251"/>
      <c r="F681" s="252"/>
      <c r="AMG681" s="1"/>
      <c r="AMH681" s="1"/>
      <c r="AMI681" s="1"/>
      <c r="AMJ681" s="1"/>
    </row>
    <row r="682" s="249" customFormat="true" ht="13.8" hidden="false" customHeight="false" outlineLevel="0" collapsed="false">
      <c r="A682" s="291"/>
      <c r="C682" s="250"/>
      <c r="D682" s="250"/>
      <c r="E682" s="251"/>
      <c r="F682" s="252"/>
      <c r="AMG682" s="1"/>
      <c r="AMH682" s="1"/>
      <c r="AMI682" s="1"/>
      <c r="AMJ682" s="1"/>
    </row>
    <row r="683" s="249" customFormat="true" ht="13.8" hidden="false" customHeight="false" outlineLevel="0" collapsed="false">
      <c r="A683" s="291"/>
      <c r="C683" s="250"/>
      <c r="D683" s="250"/>
      <c r="E683" s="251"/>
      <c r="F683" s="252"/>
      <c r="AMG683" s="1"/>
      <c r="AMH683" s="1"/>
      <c r="AMI683" s="1"/>
      <c r="AMJ683" s="1"/>
    </row>
    <row r="684" s="249" customFormat="true" ht="13.8" hidden="false" customHeight="false" outlineLevel="0" collapsed="false">
      <c r="A684" s="291"/>
      <c r="C684" s="250"/>
      <c r="D684" s="250"/>
      <c r="E684" s="251"/>
      <c r="F684" s="252"/>
      <c r="AMG684" s="1"/>
      <c r="AMH684" s="1"/>
      <c r="AMI684" s="1"/>
      <c r="AMJ684" s="1"/>
    </row>
    <row r="685" s="249" customFormat="true" ht="13.8" hidden="false" customHeight="false" outlineLevel="0" collapsed="false">
      <c r="A685" s="291"/>
      <c r="C685" s="250"/>
      <c r="D685" s="250"/>
      <c r="E685" s="251"/>
      <c r="F685" s="252"/>
      <c r="AMG685" s="1"/>
      <c r="AMH685" s="1"/>
      <c r="AMI685" s="1"/>
      <c r="AMJ685" s="1"/>
    </row>
    <row r="686" s="249" customFormat="true" ht="13.8" hidden="false" customHeight="false" outlineLevel="0" collapsed="false">
      <c r="A686" s="291"/>
      <c r="C686" s="250"/>
      <c r="D686" s="250"/>
      <c r="E686" s="251"/>
      <c r="F686" s="252"/>
      <c r="AMG686" s="1"/>
      <c r="AMH686" s="1"/>
      <c r="AMI686" s="1"/>
      <c r="AMJ686" s="1"/>
    </row>
    <row r="687" s="249" customFormat="true" ht="13.8" hidden="false" customHeight="false" outlineLevel="0" collapsed="false">
      <c r="A687" s="291"/>
      <c r="C687" s="250"/>
      <c r="D687" s="250"/>
      <c r="E687" s="251"/>
      <c r="F687" s="252"/>
      <c r="AMG687" s="1"/>
      <c r="AMH687" s="1"/>
      <c r="AMI687" s="1"/>
      <c r="AMJ687" s="1"/>
    </row>
    <row r="688" s="249" customFormat="true" ht="13.8" hidden="false" customHeight="false" outlineLevel="0" collapsed="false">
      <c r="A688" s="291"/>
      <c r="C688" s="250"/>
      <c r="D688" s="250"/>
      <c r="E688" s="251"/>
      <c r="F688" s="252"/>
      <c r="AMG688" s="1"/>
      <c r="AMH688" s="1"/>
      <c r="AMI688" s="1"/>
      <c r="AMJ688" s="1"/>
    </row>
    <row r="689" s="249" customFormat="true" ht="13.8" hidden="false" customHeight="false" outlineLevel="0" collapsed="false">
      <c r="A689" s="291"/>
      <c r="C689" s="250"/>
      <c r="D689" s="250"/>
      <c r="E689" s="251"/>
      <c r="F689" s="252"/>
      <c r="AMG689" s="1"/>
      <c r="AMH689" s="1"/>
      <c r="AMI689" s="1"/>
      <c r="AMJ689" s="1"/>
    </row>
    <row r="690" s="249" customFormat="true" ht="13.8" hidden="false" customHeight="false" outlineLevel="0" collapsed="false">
      <c r="A690" s="291"/>
      <c r="C690" s="250"/>
      <c r="D690" s="250"/>
      <c r="E690" s="251"/>
      <c r="F690" s="252"/>
      <c r="AMG690" s="1"/>
      <c r="AMH690" s="1"/>
      <c r="AMI690" s="1"/>
      <c r="AMJ690" s="1"/>
    </row>
    <row r="691" s="249" customFormat="true" ht="13.8" hidden="false" customHeight="false" outlineLevel="0" collapsed="false">
      <c r="A691" s="291"/>
      <c r="C691" s="250"/>
      <c r="D691" s="250"/>
      <c r="E691" s="251"/>
      <c r="F691" s="252"/>
      <c r="AMG691" s="1"/>
      <c r="AMH691" s="1"/>
      <c r="AMI691" s="1"/>
      <c r="AMJ691" s="1"/>
    </row>
    <row r="692" s="249" customFormat="true" ht="13.8" hidden="false" customHeight="false" outlineLevel="0" collapsed="false">
      <c r="A692" s="291"/>
      <c r="C692" s="250"/>
      <c r="D692" s="250"/>
      <c r="E692" s="251"/>
      <c r="F692" s="252"/>
      <c r="AMG692" s="1"/>
      <c r="AMH692" s="1"/>
      <c r="AMI692" s="1"/>
      <c r="AMJ692" s="1"/>
    </row>
    <row r="693" s="249" customFormat="true" ht="13.8" hidden="false" customHeight="false" outlineLevel="0" collapsed="false">
      <c r="A693" s="291"/>
      <c r="C693" s="250"/>
      <c r="D693" s="250"/>
      <c r="E693" s="251"/>
      <c r="F693" s="252"/>
      <c r="AMG693" s="1"/>
      <c r="AMH693" s="1"/>
      <c r="AMI693" s="1"/>
      <c r="AMJ693" s="1"/>
    </row>
    <row r="694" s="249" customFormat="true" ht="13.8" hidden="false" customHeight="false" outlineLevel="0" collapsed="false">
      <c r="A694" s="291"/>
      <c r="C694" s="250"/>
      <c r="D694" s="250"/>
      <c r="E694" s="251"/>
      <c r="F694" s="252"/>
      <c r="AMG694" s="1"/>
      <c r="AMH694" s="1"/>
      <c r="AMI694" s="1"/>
      <c r="AMJ694" s="1"/>
    </row>
    <row r="695" s="249" customFormat="true" ht="13.8" hidden="false" customHeight="false" outlineLevel="0" collapsed="false">
      <c r="A695" s="291"/>
      <c r="C695" s="250"/>
      <c r="D695" s="250"/>
      <c r="E695" s="251"/>
      <c r="F695" s="252"/>
      <c r="AMG695" s="1"/>
      <c r="AMH695" s="1"/>
      <c r="AMI695" s="1"/>
      <c r="AMJ695" s="1"/>
    </row>
    <row r="696" s="249" customFormat="true" ht="13.8" hidden="false" customHeight="false" outlineLevel="0" collapsed="false">
      <c r="A696" s="291"/>
      <c r="C696" s="250"/>
      <c r="D696" s="250"/>
      <c r="E696" s="251"/>
      <c r="F696" s="252"/>
      <c r="AMG696" s="1"/>
      <c r="AMH696" s="1"/>
      <c r="AMI696" s="1"/>
      <c r="AMJ696" s="1"/>
    </row>
    <row r="697" s="249" customFormat="true" ht="13.8" hidden="false" customHeight="false" outlineLevel="0" collapsed="false">
      <c r="A697" s="291"/>
      <c r="C697" s="250"/>
      <c r="D697" s="250"/>
      <c r="E697" s="251"/>
      <c r="F697" s="252"/>
      <c r="AMG697" s="1"/>
      <c r="AMH697" s="1"/>
      <c r="AMI697" s="1"/>
      <c r="AMJ697" s="1"/>
    </row>
    <row r="698" s="249" customFormat="true" ht="13.8" hidden="false" customHeight="false" outlineLevel="0" collapsed="false">
      <c r="A698" s="291"/>
      <c r="C698" s="250"/>
      <c r="D698" s="250"/>
      <c r="E698" s="251"/>
      <c r="F698" s="252"/>
      <c r="AMG698" s="1"/>
      <c r="AMH698" s="1"/>
      <c r="AMI698" s="1"/>
      <c r="AMJ698" s="1"/>
    </row>
    <row r="699" s="249" customFormat="true" ht="13.8" hidden="false" customHeight="false" outlineLevel="0" collapsed="false">
      <c r="A699" s="291"/>
      <c r="C699" s="250"/>
      <c r="D699" s="250"/>
      <c r="E699" s="251"/>
      <c r="F699" s="252"/>
      <c r="AMG699" s="1"/>
      <c r="AMH699" s="1"/>
      <c r="AMI699" s="1"/>
      <c r="AMJ699" s="1"/>
    </row>
    <row r="700" s="249" customFormat="true" ht="13.8" hidden="false" customHeight="false" outlineLevel="0" collapsed="false">
      <c r="A700" s="291"/>
      <c r="C700" s="250"/>
      <c r="D700" s="250"/>
      <c r="E700" s="251"/>
      <c r="F700" s="252"/>
      <c r="AMG700" s="1"/>
      <c r="AMH700" s="1"/>
      <c r="AMI700" s="1"/>
      <c r="AMJ700" s="1"/>
    </row>
    <row r="701" s="249" customFormat="true" ht="13.8" hidden="false" customHeight="false" outlineLevel="0" collapsed="false">
      <c r="A701" s="291"/>
      <c r="C701" s="250"/>
      <c r="D701" s="250"/>
      <c r="E701" s="251"/>
      <c r="F701" s="252"/>
      <c r="AMG701" s="1"/>
      <c r="AMH701" s="1"/>
      <c r="AMI701" s="1"/>
      <c r="AMJ701" s="1"/>
    </row>
    <row r="702" s="249" customFormat="true" ht="13.8" hidden="false" customHeight="false" outlineLevel="0" collapsed="false">
      <c r="A702" s="291"/>
      <c r="C702" s="250"/>
      <c r="D702" s="250"/>
      <c r="E702" s="251"/>
      <c r="F702" s="252"/>
      <c r="AMG702" s="1"/>
      <c r="AMH702" s="1"/>
      <c r="AMI702" s="1"/>
      <c r="AMJ702" s="1"/>
    </row>
    <row r="703" s="249" customFormat="true" ht="13.8" hidden="false" customHeight="false" outlineLevel="0" collapsed="false">
      <c r="A703" s="291"/>
      <c r="C703" s="250"/>
      <c r="D703" s="250"/>
      <c r="E703" s="251"/>
      <c r="F703" s="252"/>
      <c r="AMG703" s="1"/>
      <c r="AMH703" s="1"/>
      <c r="AMI703" s="1"/>
      <c r="AMJ703" s="1"/>
    </row>
    <row r="704" s="249" customFormat="true" ht="13.8" hidden="false" customHeight="false" outlineLevel="0" collapsed="false">
      <c r="A704" s="291"/>
      <c r="C704" s="250"/>
      <c r="D704" s="250"/>
      <c r="E704" s="251"/>
      <c r="F704" s="252"/>
      <c r="AMG704" s="1"/>
      <c r="AMH704" s="1"/>
      <c r="AMI704" s="1"/>
      <c r="AMJ704" s="1"/>
    </row>
    <row r="705" s="249" customFormat="true" ht="13.8" hidden="false" customHeight="false" outlineLevel="0" collapsed="false">
      <c r="A705" s="291"/>
      <c r="C705" s="250"/>
      <c r="D705" s="250"/>
      <c r="E705" s="251"/>
      <c r="F705" s="252"/>
      <c r="AMG705" s="1"/>
      <c r="AMH705" s="1"/>
      <c r="AMI705" s="1"/>
      <c r="AMJ705" s="1"/>
    </row>
    <row r="706" s="249" customFormat="true" ht="13.8" hidden="false" customHeight="false" outlineLevel="0" collapsed="false">
      <c r="A706" s="291"/>
      <c r="C706" s="250"/>
      <c r="D706" s="250"/>
      <c r="E706" s="251"/>
      <c r="F706" s="252"/>
      <c r="AMG706" s="1"/>
      <c r="AMH706" s="1"/>
      <c r="AMI706" s="1"/>
      <c r="AMJ706" s="1"/>
    </row>
    <row r="707" s="249" customFormat="true" ht="13.8" hidden="false" customHeight="false" outlineLevel="0" collapsed="false">
      <c r="A707" s="291"/>
      <c r="C707" s="250"/>
      <c r="D707" s="250"/>
      <c r="E707" s="251"/>
      <c r="F707" s="252"/>
      <c r="AMG707" s="1"/>
      <c r="AMH707" s="1"/>
      <c r="AMI707" s="1"/>
      <c r="AMJ707" s="1"/>
    </row>
    <row r="708" s="249" customFormat="true" ht="13.8" hidden="false" customHeight="false" outlineLevel="0" collapsed="false">
      <c r="A708" s="291"/>
      <c r="C708" s="250"/>
      <c r="D708" s="250"/>
      <c r="E708" s="251"/>
      <c r="F708" s="252"/>
      <c r="AMG708" s="1"/>
      <c r="AMH708" s="1"/>
      <c r="AMI708" s="1"/>
      <c r="AMJ708" s="1"/>
    </row>
    <row r="709" s="249" customFormat="true" ht="13.8" hidden="false" customHeight="false" outlineLevel="0" collapsed="false">
      <c r="A709" s="291"/>
      <c r="C709" s="250"/>
      <c r="D709" s="250"/>
      <c r="E709" s="251"/>
      <c r="F709" s="252"/>
      <c r="AMG709" s="1"/>
      <c r="AMH709" s="1"/>
      <c r="AMI709" s="1"/>
      <c r="AMJ709" s="1"/>
    </row>
    <row r="710" s="249" customFormat="true" ht="13.8" hidden="false" customHeight="false" outlineLevel="0" collapsed="false">
      <c r="A710" s="291"/>
      <c r="C710" s="250"/>
      <c r="D710" s="250"/>
      <c r="E710" s="251"/>
      <c r="F710" s="252"/>
      <c r="AMG710" s="1"/>
      <c r="AMH710" s="1"/>
      <c r="AMI710" s="1"/>
      <c r="AMJ710" s="1"/>
    </row>
    <row r="711" s="249" customFormat="true" ht="13.8" hidden="false" customHeight="false" outlineLevel="0" collapsed="false">
      <c r="A711" s="291"/>
      <c r="C711" s="250"/>
      <c r="D711" s="250"/>
      <c r="E711" s="251"/>
      <c r="F711" s="252"/>
      <c r="AMG711" s="1"/>
      <c r="AMH711" s="1"/>
      <c r="AMI711" s="1"/>
      <c r="AMJ711" s="1"/>
    </row>
    <row r="712" s="249" customFormat="true" ht="13.8" hidden="false" customHeight="false" outlineLevel="0" collapsed="false">
      <c r="A712" s="291"/>
      <c r="C712" s="250"/>
      <c r="D712" s="250"/>
      <c r="E712" s="251"/>
      <c r="F712" s="252"/>
      <c r="AMG712" s="1"/>
      <c r="AMH712" s="1"/>
      <c r="AMI712" s="1"/>
      <c r="AMJ712" s="1"/>
    </row>
    <row r="713" s="249" customFormat="true" ht="13.8" hidden="false" customHeight="false" outlineLevel="0" collapsed="false">
      <c r="A713" s="291"/>
      <c r="C713" s="250"/>
      <c r="D713" s="250"/>
      <c r="E713" s="251"/>
      <c r="F713" s="252"/>
      <c r="AMG713" s="1"/>
      <c r="AMH713" s="1"/>
      <c r="AMI713" s="1"/>
      <c r="AMJ713" s="1"/>
    </row>
    <row r="714" s="249" customFormat="true" ht="13.8" hidden="false" customHeight="false" outlineLevel="0" collapsed="false">
      <c r="A714" s="291"/>
      <c r="C714" s="250"/>
      <c r="D714" s="250"/>
      <c r="E714" s="251"/>
      <c r="F714" s="252"/>
      <c r="AMG714" s="1"/>
      <c r="AMH714" s="1"/>
      <c r="AMI714" s="1"/>
      <c r="AMJ714" s="1"/>
    </row>
    <row r="715" s="249" customFormat="true" ht="13.8" hidden="false" customHeight="false" outlineLevel="0" collapsed="false">
      <c r="A715" s="291"/>
      <c r="C715" s="250"/>
      <c r="D715" s="250"/>
      <c r="E715" s="251"/>
      <c r="F715" s="252"/>
      <c r="AMG715" s="1"/>
      <c r="AMH715" s="1"/>
      <c r="AMI715" s="1"/>
      <c r="AMJ715" s="1"/>
    </row>
    <row r="716" s="249" customFormat="true" ht="13.8" hidden="false" customHeight="false" outlineLevel="0" collapsed="false">
      <c r="A716" s="291"/>
      <c r="C716" s="250"/>
      <c r="D716" s="250"/>
      <c r="E716" s="251"/>
      <c r="F716" s="252"/>
      <c r="AMG716" s="1"/>
      <c r="AMH716" s="1"/>
      <c r="AMI716" s="1"/>
      <c r="AMJ716" s="1"/>
    </row>
    <row r="717" s="249" customFormat="true" ht="13.8" hidden="false" customHeight="false" outlineLevel="0" collapsed="false">
      <c r="A717" s="291"/>
      <c r="C717" s="250"/>
      <c r="D717" s="250"/>
      <c r="E717" s="251"/>
      <c r="F717" s="252"/>
      <c r="AMG717" s="1"/>
      <c r="AMH717" s="1"/>
      <c r="AMI717" s="1"/>
      <c r="AMJ717" s="1"/>
    </row>
    <row r="718" s="249" customFormat="true" ht="13.8" hidden="false" customHeight="false" outlineLevel="0" collapsed="false">
      <c r="A718" s="291"/>
      <c r="C718" s="250"/>
      <c r="D718" s="250"/>
      <c r="E718" s="251"/>
      <c r="F718" s="252"/>
      <c r="AMG718" s="1"/>
      <c r="AMH718" s="1"/>
      <c r="AMI718" s="1"/>
      <c r="AMJ718" s="1"/>
    </row>
    <row r="719" s="249" customFormat="true" ht="13.8" hidden="false" customHeight="false" outlineLevel="0" collapsed="false">
      <c r="A719" s="291"/>
      <c r="C719" s="250"/>
      <c r="D719" s="250"/>
      <c r="E719" s="251"/>
      <c r="F719" s="252"/>
      <c r="AMG719" s="1"/>
      <c r="AMH719" s="1"/>
      <c r="AMI719" s="1"/>
      <c r="AMJ719" s="1"/>
    </row>
    <row r="720" s="249" customFormat="true" ht="13.8" hidden="false" customHeight="false" outlineLevel="0" collapsed="false">
      <c r="A720" s="291"/>
      <c r="C720" s="250"/>
      <c r="D720" s="250"/>
      <c r="E720" s="251"/>
      <c r="F720" s="252"/>
      <c r="AMG720" s="1"/>
      <c r="AMH720" s="1"/>
      <c r="AMI720" s="1"/>
      <c r="AMJ720" s="1"/>
    </row>
    <row r="721" s="249" customFormat="true" ht="13.8" hidden="false" customHeight="false" outlineLevel="0" collapsed="false">
      <c r="A721" s="291"/>
      <c r="C721" s="250"/>
      <c r="D721" s="250"/>
      <c r="E721" s="251"/>
      <c r="F721" s="252"/>
      <c r="AMG721" s="1"/>
      <c r="AMH721" s="1"/>
      <c r="AMI721" s="1"/>
      <c r="AMJ721" s="1"/>
    </row>
    <row r="722" s="249" customFormat="true" ht="13.8" hidden="false" customHeight="false" outlineLevel="0" collapsed="false">
      <c r="A722" s="291"/>
      <c r="C722" s="250"/>
      <c r="D722" s="250"/>
      <c r="E722" s="251"/>
      <c r="F722" s="252"/>
      <c r="AMG722" s="1"/>
      <c r="AMH722" s="1"/>
      <c r="AMI722" s="1"/>
      <c r="AMJ722" s="1"/>
    </row>
    <row r="723" s="249" customFormat="true" ht="13.8" hidden="false" customHeight="false" outlineLevel="0" collapsed="false">
      <c r="A723" s="291"/>
      <c r="C723" s="250"/>
      <c r="D723" s="250"/>
      <c r="E723" s="251"/>
      <c r="F723" s="252"/>
      <c r="AMG723" s="1"/>
      <c r="AMH723" s="1"/>
      <c r="AMI723" s="1"/>
      <c r="AMJ723" s="1"/>
    </row>
    <row r="724" s="249" customFormat="true" ht="13.8" hidden="false" customHeight="false" outlineLevel="0" collapsed="false">
      <c r="A724" s="291"/>
      <c r="C724" s="250"/>
      <c r="D724" s="250"/>
      <c r="E724" s="251"/>
      <c r="F724" s="252"/>
      <c r="AMG724" s="1"/>
      <c r="AMH724" s="1"/>
      <c r="AMI724" s="1"/>
      <c r="AMJ724" s="1"/>
    </row>
    <row r="725" s="249" customFormat="true" ht="13.8" hidden="false" customHeight="false" outlineLevel="0" collapsed="false">
      <c r="A725" s="291"/>
      <c r="C725" s="250"/>
      <c r="D725" s="250"/>
      <c r="E725" s="251"/>
      <c r="F725" s="252"/>
      <c r="AMG725" s="1"/>
      <c r="AMH725" s="1"/>
      <c r="AMI725" s="1"/>
      <c r="AMJ725" s="1"/>
    </row>
    <row r="726" s="249" customFormat="true" ht="13.8" hidden="false" customHeight="false" outlineLevel="0" collapsed="false">
      <c r="A726" s="291"/>
      <c r="C726" s="250"/>
      <c r="D726" s="250"/>
      <c r="E726" s="251"/>
      <c r="F726" s="252"/>
      <c r="AMG726" s="1"/>
      <c r="AMH726" s="1"/>
      <c r="AMI726" s="1"/>
      <c r="AMJ726" s="1"/>
    </row>
    <row r="727" s="249" customFormat="true" ht="13.8" hidden="false" customHeight="false" outlineLevel="0" collapsed="false">
      <c r="A727" s="291"/>
      <c r="C727" s="250"/>
      <c r="D727" s="250"/>
      <c r="E727" s="251"/>
      <c r="F727" s="252"/>
      <c r="AMG727" s="1"/>
      <c r="AMH727" s="1"/>
      <c r="AMI727" s="1"/>
      <c r="AMJ727" s="1"/>
    </row>
    <row r="728" s="249" customFormat="true" ht="13.8" hidden="false" customHeight="false" outlineLevel="0" collapsed="false">
      <c r="A728" s="291"/>
      <c r="C728" s="250"/>
      <c r="D728" s="250"/>
      <c r="E728" s="251"/>
      <c r="F728" s="252"/>
      <c r="AMG728" s="1"/>
      <c r="AMH728" s="1"/>
      <c r="AMI728" s="1"/>
      <c r="AMJ728" s="1"/>
    </row>
    <row r="729" s="249" customFormat="true" ht="13.8" hidden="false" customHeight="false" outlineLevel="0" collapsed="false">
      <c r="A729" s="291"/>
      <c r="C729" s="250"/>
      <c r="D729" s="250"/>
      <c r="E729" s="251"/>
      <c r="F729" s="252"/>
      <c r="AMG729" s="1"/>
      <c r="AMH729" s="1"/>
      <c r="AMI729" s="1"/>
      <c r="AMJ729" s="1"/>
    </row>
    <row r="730" s="249" customFormat="true" ht="13.8" hidden="false" customHeight="false" outlineLevel="0" collapsed="false">
      <c r="A730" s="291"/>
      <c r="C730" s="250"/>
      <c r="D730" s="250"/>
      <c r="E730" s="251"/>
      <c r="F730" s="252"/>
      <c r="AMG730" s="1"/>
      <c r="AMH730" s="1"/>
      <c r="AMI730" s="1"/>
      <c r="AMJ730" s="1"/>
    </row>
    <row r="731" s="249" customFormat="true" ht="13.8" hidden="false" customHeight="false" outlineLevel="0" collapsed="false">
      <c r="A731" s="291"/>
      <c r="C731" s="250"/>
      <c r="D731" s="250"/>
      <c r="E731" s="251"/>
      <c r="F731" s="252"/>
      <c r="AMG731" s="1"/>
      <c r="AMH731" s="1"/>
      <c r="AMI731" s="1"/>
      <c r="AMJ731" s="1"/>
    </row>
    <row r="732" s="249" customFormat="true" ht="13.8" hidden="false" customHeight="false" outlineLevel="0" collapsed="false">
      <c r="A732" s="291"/>
      <c r="C732" s="250"/>
      <c r="D732" s="250"/>
      <c r="E732" s="251"/>
      <c r="F732" s="252"/>
      <c r="AMG732" s="1"/>
      <c r="AMH732" s="1"/>
      <c r="AMI732" s="1"/>
      <c r="AMJ732" s="1"/>
    </row>
    <row r="733" s="249" customFormat="true" ht="13.8" hidden="false" customHeight="false" outlineLevel="0" collapsed="false">
      <c r="A733" s="291"/>
      <c r="C733" s="250"/>
      <c r="D733" s="250"/>
      <c r="E733" s="251"/>
      <c r="F733" s="252"/>
      <c r="AMG733" s="1"/>
      <c r="AMH733" s="1"/>
      <c r="AMI733" s="1"/>
      <c r="AMJ733" s="1"/>
    </row>
    <row r="734" s="249" customFormat="true" ht="13.8" hidden="false" customHeight="false" outlineLevel="0" collapsed="false">
      <c r="A734" s="291"/>
      <c r="C734" s="250"/>
      <c r="D734" s="250"/>
      <c r="E734" s="251"/>
      <c r="F734" s="252"/>
      <c r="AMG734" s="1"/>
      <c r="AMH734" s="1"/>
      <c r="AMI734" s="1"/>
      <c r="AMJ734" s="1"/>
    </row>
    <row r="735" s="249" customFormat="true" ht="13.8" hidden="false" customHeight="false" outlineLevel="0" collapsed="false">
      <c r="A735" s="291"/>
      <c r="C735" s="250"/>
      <c r="D735" s="250"/>
      <c r="E735" s="251"/>
      <c r="F735" s="252"/>
      <c r="AMG735" s="1"/>
      <c r="AMH735" s="1"/>
      <c r="AMI735" s="1"/>
      <c r="AMJ735" s="1"/>
    </row>
    <row r="736" s="249" customFormat="true" ht="13.8" hidden="false" customHeight="false" outlineLevel="0" collapsed="false">
      <c r="A736" s="291"/>
      <c r="C736" s="250"/>
      <c r="D736" s="250"/>
      <c r="E736" s="251"/>
      <c r="F736" s="252"/>
      <c r="AMG736" s="1"/>
      <c r="AMH736" s="1"/>
      <c r="AMI736" s="1"/>
      <c r="AMJ736" s="1"/>
    </row>
    <row r="737" s="249" customFormat="true" ht="13.8" hidden="false" customHeight="false" outlineLevel="0" collapsed="false">
      <c r="A737" s="291"/>
      <c r="C737" s="250"/>
      <c r="D737" s="250"/>
      <c r="E737" s="251"/>
      <c r="F737" s="252"/>
      <c r="AMG737" s="1"/>
      <c r="AMH737" s="1"/>
      <c r="AMI737" s="1"/>
      <c r="AMJ737" s="1"/>
    </row>
    <row r="738" s="249" customFormat="true" ht="13.8" hidden="false" customHeight="false" outlineLevel="0" collapsed="false">
      <c r="A738" s="291"/>
      <c r="C738" s="250"/>
      <c r="D738" s="250"/>
      <c r="E738" s="251"/>
      <c r="F738" s="252"/>
      <c r="AMG738" s="1"/>
      <c r="AMH738" s="1"/>
      <c r="AMI738" s="1"/>
      <c r="AMJ738" s="1"/>
    </row>
    <row r="739" s="249" customFormat="true" ht="13.8" hidden="false" customHeight="false" outlineLevel="0" collapsed="false">
      <c r="A739" s="291"/>
      <c r="C739" s="250"/>
      <c r="D739" s="250"/>
      <c r="E739" s="251"/>
      <c r="F739" s="252"/>
      <c r="AMG739" s="1"/>
      <c r="AMH739" s="1"/>
      <c r="AMI739" s="1"/>
      <c r="AMJ739" s="1"/>
    </row>
    <row r="740" s="249" customFormat="true" ht="13.8" hidden="false" customHeight="false" outlineLevel="0" collapsed="false">
      <c r="A740" s="291"/>
      <c r="C740" s="250"/>
      <c r="D740" s="250"/>
      <c r="E740" s="251"/>
      <c r="F740" s="252"/>
      <c r="AMG740" s="1"/>
      <c r="AMH740" s="1"/>
      <c r="AMI740" s="1"/>
      <c r="AMJ740" s="1"/>
    </row>
    <row r="741" s="249" customFormat="true" ht="13.8" hidden="false" customHeight="false" outlineLevel="0" collapsed="false">
      <c r="A741" s="291"/>
      <c r="C741" s="250"/>
      <c r="D741" s="250"/>
      <c r="E741" s="251"/>
      <c r="F741" s="252"/>
      <c r="AMG741" s="1"/>
      <c r="AMH741" s="1"/>
      <c r="AMI741" s="1"/>
      <c r="AMJ741" s="1"/>
    </row>
    <row r="742" s="249" customFormat="true" ht="13.8" hidden="false" customHeight="false" outlineLevel="0" collapsed="false">
      <c r="A742" s="291"/>
      <c r="C742" s="250"/>
      <c r="D742" s="250"/>
      <c r="E742" s="251"/>
      <c r="F742" s="252"/>
      <c r="AMG742" s="1"/>
      <c r="AMH742" s="1"/>
      <c r="AMI742" s="1"/>
      <c r="AMJ742" s="1"/>
    </row>
    <row r="743" s="249" customFormat="true" ht="13.8" hidden="false" customHeight="false" outlineLevel="0" collapsed="false">
      <c r="A743" s="291"/>
      <c r="C743" s="250"/>
      <c r="D743" s="250"/>
      <c r="E743" s="251"/>
      <c r="F743" s="252"/>
      <c r="AMG743" s="1"/>
      <c r="AMH743" s="1"/>
      <c r="AMI743" s="1"/>
      <c r="AMJ743" s="1"/>
    </row>
    <row r="744" s="249" customFormat="true" ht="13.8" hidden="false" customHeight="false" outlineLevel="0" collapsed="false">
      <c r="A744" s="291"/>
      <c r="C744" s="250"/>
      <c r="D744" s="250"/>
      <c r="E744" s="251"/>
      <c r="F744" s="252"/>
      <c r="AMG744" s="1"/>
      <c r="AMH744" s="1"/>
      <c r="AMI744" s="1"/>
      <c r="AMJ744" s="1"/>
    </row>
    <row r="745" s="249" customFormat="true" ht="13.8" hidden="false" customHeight="false" outlineLevel="0" collapsed="false">
      <c r="A745" s="291"/>
      <c r="C745" s="250"/>
      <c r="D745" s="250"/>
      <c r="E745" s="251"/>
      <c r="F745" s="252"/>
      <c r="AMG745" s="1"/>
      <c r="AMH745" s="1"/>
      <c r="AMI745" s="1"/>
      <c r="AMJ745" s="1"/>
    </row>
    <row r="746" s="249" customFormat="true" ht="13.8" hidden="false" customHeight="false" outlineLevel="0" collapsed="false">
      <c r="A746" s="291"/>
      <c r="C746" s="250"/>
      <c r="D746" s="250"/>
      <c r="E746" s="251"/>
      <c r="F746" s="252"/>
      <c r="AMG746" s="1"/>
      <c r="AMH746" s="1"/>
      <c r="AMI746" s="1"/>
      <c r="AMJ746" s="1"/>
    </row>
    <row r="747" s="249" customFormat="true" ht="13.8" hidden="false" customHeight="false" outlineLevel="0" collapsed="false">
      <c r="A747" s="291"/>
      <c r="C747" s="250"/>
      <c r="D747" s="250"/>
      <c r="E747" s="251"/>
      <c r="F747" s="252"/>
      <c r="AMG747" s="1"/>
      <c r="AMH747" s="1"/>
      <c r="AMI747" s="1"/>
      <c r="AMJ747" s="1"/>
    </row>
    <row r="748" s="249" customFormat="true" ht="13.8" hidden="false" customHeight="false" outlineLevel="0" collapsed="false">
      <c r="A748" s="291"/>
      <c r="C748" s="250"/>
      <c r="D748" s="250"/>
      <c r="E748" s="251"/>
      <c r="F748" s="252"/>
      <c r="AMG748" s="1"/>
      <c r="AMH748" s="1"/>
      <c r="AMI748" s="1"/>
      <c r="AMJ748" s="1"/>
    </row>
    <row r="749" s="249" customFormat="true" ht="13.8" hidden="false" customHeight="false" outlineLevel="0" collapsed="false">
      <c r="A749" s="291"/>
      <c r="C749" s="250"/>
      <c r="D749" s="250"/>
      <c r="E749" s="251"/>
      <c r="F749" s="252"/>
      <c r="AMG749" s="1"/>
      <c r="AMH749" s="1"/>
      <c r="AMI749" s="1"/>
      <c r="AMJ749" s="1"/>
    </row>
    <row r="750" s="249" customFormat="true" ht="13.8" hidden="false" customHeight="false" outlineLevel="0" collapsed="false">
      <c r="A750" s="291"/>
      <c r="C750" s="250"/>
      <c r="D750" s="250"/>
      <c r="E750" s="251"/>
      <c r="F750" s="252"/>
      <c r="AMG750" s="1"/>
      <c r="AMH750" s="1"/>
      <c r="AMI750" s="1"/>
      <c r="AMJ750" s="1"/>
    </row>
    <row r="751" s="249" customFormat="true" ht="13.8" hidden="false" customHeight="false" outlineLevel="0" collapsed="false">
      <c r="A751" s="291"/>
      <c r="C751" s="250"/>
      <c r="D751" s="250"/>
      <c r="E751" s="251"/>
      <c r="F751" s="252"/>
      <c r="AMG751" s="1"/>
      <c r="AMH751" s="1"/>
      <c r="AMI751" s="1"/>
      <c r="AMJ751" s="1"/>
    </row>
    <row r="752" s="249" customFormat="true" ht="13.8" hidden="false" customHeight="false" outlineLevel="0" collapsed="false">
      <c r="A752" s="291"/>
      <c r="C752" s="250"/>
      <c r="D752" s="250"/>
      <c r="E752" s="251"/>
      <c r="F752" s="252"/>
      <c r="AMG752" s="1"/>
      <c r="AMH752" s="1"/>
      <c r="AMI752" s="1"/>
      <c r="AMJ752" s="1"/>
    </row>
    <row r="753" s="249" customFormat="true" ht="13.8" hidden="false" customHeight="false" outlineLevel="0" collapsed="false">
      <c r="A753" s="291"/>
      <c r="C753" s="250"/>
      <c r="D753" s="250"/>
      <c r="E753" s="251"/>
      <c r="F753" s="252"/>
      <c r="AMG753" s="1"/>
      <c r="AMH753" s="1"/>
      <c r="AMI753" s="1"/>
      <c r="AMJ753" s="1"/>
    </row>
    <row r="754" s="249" customFormat="true" ht="13.8" hidden="false" customHeight="false" outlineLevel="0" collapsed="false">
      <c r="A754" s="291"/>
      <c r="C754" s="250"/>
      <c r="D754" s="250"/>
      <c r="E754" s="251"/>
      <c r="F754" s="252"/>
      <c r="AMG754" s="1"/>
      <c r="AMH754" s="1"/>
      <c r="AMI754" s="1"/>
      <c r="AMJ754" s="1"/>
    </row>
    <row r="755" s="249" customFormat="true" ht="13.8" hidden="false" customHeight="false" outlineLevel="0" collapsed="false">
      <c r="A755" s="291"/>
      <c r="C755" s="250"/>
      <c r="D755" s="250"/>
      <c r="E755" s="251"/>
      <c r="F755" s="252"/>
      <c r="AMG755" s="1"/>
      <c r="AMH755" s="1"/>
      <c r="AMI755" s="1"/>
      <c r="AMJ755" s="1"/>
    </row>
    <row r="756" s="249" customFormat="true" ht="13.8" hidden="false" customHeight="false" outlineLevel="0" collapsed="false">
      <c r="A756" s="291"/>
      <c r="C756" s="250"/>
      <c r="D756" s="250"/>
      <c r="E756" s="251"/>
      <c r="F756" s="252"/>
      <c r="AMG756" s="1"/>
      <c r="AMH756" s="1"/>
      <c r="AMI756" s="1"/>
      <c r="AMJ756" s="1"/>
    </row>
    <row r="757" s="249" customFormat="true" ht="13.8" hidden="false" customHeight="false" outlineLevel="0" collapsed="false">
      <c r="A757" s="291"/>
      <c r="C757" s="250"/>
      <c r="D757" s="250"/>
      <c r="E757" s="251"/>
      <c r="F757" s="252"/>
      <c r="AMG757" s="1"/>
      <c r="AMH757" s="1"/>
      <c r="AMI757" s="1"/>
      <c r="AMJ757" s="1"/>
    </row>
    <row r="758" s="249" customFormat="true" ht="13.8" hidden="false" customHeight="false" outlineLevel="0" collapsed="false">
      <c r="A758" s="291"/>
      <c r="C758" s="250"/>
      <c r="D758" s="250"/>
      <c r="E758" s="251"/>
      <c r="F758" s="252"/>
      <c r="AMG758" s="1"/>
      <c r="AMH758" s="1"/>
      <c r="AMI758" s="1"/>
      <c r="AMJ758" s="1"/>
    </row>
    <row r="759" s="249" customFormat="true" ht="13.8" hidden="false" customHeight="false" outlineLevel="0" collapsed="false">
      <c r="A759" s="291"/>
      <c r="C759" s="250"/>
      <c r="D759" s="250"/>
      <c r="E759" s="251"/>
      <c r="F759" s="252"/>
      <c r="AMG759" s="1"/>
      <c r="AMH759" s="1"/>
      <c r="AMI759" s="1"/>
      <c r="AMJ759" s="1"/>
    </row>
    <row r="760" s="249" customFormat="true" ht="13.8" hidden="false" customHeight="false" outlineLevel="0" collapsed="false">
      <c r="A760" s="291"/>
      <c r="C760" s="250"/>
      <c r="D760" s="250"/>
      <c r="E760" s="251"/>
      <c r="F760" s="252"/>
      <c r="AMG760" s="1"/>
      <c r="AMH760" s="1"/>
      <c r="AMI760" s="1"/>
      <c r="AMJ760" s="1"/>
    </row>
    <row r="761" s="249" customFormat="true" ht="13.8" hidden="false" customHeight="false" outlineLevel="0" collapsed="false">
      <c r="A761" s="291"/>
      <c r="C761" s="250"/>
      <c r="D761" s="250"/>
      <c r="E761" s="251"/>
      <c r="F761" s="252"/>
      <c r="AMG761" s="1"/>
      <c r="AMH761" s="1"/>
      <c r="AMI761" s="1"/>
      <c r="AMJ761" s="1"/>
    </row>
    <row r="762" s="249" customFormat="true" ht="13.8" hidden="false" customHeight="false" outlineLevel="0" collapsed="false">
      <c r="A762" s="291"/>
      <c r="C762" s="250"/>
      <c r="D762" s="250"/>
      <c r="E762" s="251"/>
      <c r="F762" s="252"/>
      <c r="AMG762" s="1"/>
      <c r="AMH762" s="1"/>
      <c r="AMI762" s="1"/>
      <c r="AMJ762" s="1"/>
    </row>
    <row r="763" s="249" customFormat="true" ht="13.8" hidden="false" customHeight="false" outlineLevel="0" collapsed="false">
      <c r="A763" s="291"/>
      <c r="C763" s="250"/>
      <c r="D763" s="250"/>
      <c r="E763" s="251"/>
      <c r="F763" s="252"/>
      <c r="AMG763" s="1"/>
      <c r="AMH763" s="1"/>
      <c r="AMI763" s="1"/>
      <c r="AMJ763" s="1"/>
    </row>
    <row r="764" s="249" customFormat="true" ht="13.8" hidden="false" customHeight="false" outlineLevel="0" collapsed="false">
      <c r="A764" s="291"/>
      <c r="C764" s="250"/>
      <c r="D764" s="250"/>
      <c r="E764" s="251"/>
      <c r="F764" s="252"/>
      <c r="AMG764" s="1"/>
      <c r="AMH764" s="1"/>
      <c r="AMI764" s="1"/>
      <c r="AMJ764" s="1"/>
    </row>
    <row r="765" s="249" customFormat="true" ht="13.8" hidden="false" customHeight="false" outlineLevel="0" collapsed="false">
      <c r="A765" s="291"/>
      <c r="C765" s="250"/>
      <c r="D765" s="250"/>
      <c r="E765" s="251"/>
      <c r="F765" s="252"/>
      <c r="AMG765" s="1"/>
      <c r="AMH765" s="1"/>
      <c r="AMI765" s="1"/>
      <c r="AMJ765" s="1"/>
    </row>
    <row r="766" s="249" customFormat="true" ht="13.8" hidden="false" customHeight="false" outlineLevel="0" collapsed="false">
      <c r="A766" s="291"/>
      <c r="C766" s="250"/>
      <c r="D766" s="250"/>
      <c r="E766" s="251"/>
      <c r="F766" s="252"/>
      <c r="AMG766" s="1"/>
      <c r="AMH766" s="1"/>
      <c r="AMI766" s="1"/>
      <c r="AMJ766" s="1"/>
    </row>
    <row r="767" s="249" customFormat="true" ht="13.8" hidden="false" customHeight="false" outlineLevel="0" collapsed="false">
      <c r="A767" s="291"/>
      <c r="C767" s="250"/>
      <c r="D767" s="250"/>
      <c r="E767" s="251"/>
      <c r="F767" s="252"/>
      <c r="AMG767" s="1"/>
      <c r="AMH767" s="1"/>
      <c r="AMI767" s="1"/>
      <c r="AMJ767" s="1"/>
    </row>
    <row r="768" s="249" customFormat="true" ht="13.8" hidden="false" customHeight="false" outlineLevel="0" collapsed="false">
      <c r="A768" s="291"/>
      <c r="C768" s="250"/>
      <c r="D768" s="250"/>
      <c r="E768" s="251"/>
      <c r="F768" s="252"/>
      <c r="AMG768" s="1"/>
      <c r="AMH768" s="1"/>
      <c r="AMI768" s="1"/>
      <c r="AMJ768" s="1"/>
    </row>
    <row r="769" s="249" customFormat="true" ht="13.8" hidden="false" customHeight="false" outlineLevel="0" collapsed="false">
      <c r="A769" s="291"/>
      <c r="C769" s="250"/>
      <c r="D769" s="250"/>
      <c r="E769" s="251"/>
      <c r="F769" s="252"/>
      <c r="AMG769" s="1"/>
      <c r="AMH769" s="1"/>
      <c r="AMI769" s="1"/>
      <c r="AMJ769" s="1"/>
    </row>
    <row r="770" s="249" customFormat="true" ht="13.8" hidden="false" customHeight="false" outlineLevel="0" collapsed="false">
      <c r="A770" s="291"/>
      <c r="C770" s="250"/>
      <c r="D770" s="250"/>
      <c r="E770" s="251"/>
      <c r="F770" s="252"/>
      <c r="AMG770" s="1"/>
      <c r="AMH770" s="1"/>
      <c r="AMI770" s="1"/>
      <c r="AMJ770" s="1"/>
    </row>
    <row r="771" s="249" customFormat="true" ht="13.8" hidden="false" customHeight="false" outlineLevel="0" collapsed="false">
      <c r="A771" s="291"/>
      <c r="C771" s="250"/>
      <c r="D771" s="250"/>
      <c r="E771" s="251"/>
      <c r="F771" s="252"/>
      <c r="AMG771" s="1"/>
      <c r="AMH771" s="1"/>
      <c r="AMI771" s="1"/>
      <c r="AMJ771" s="1"/>
    </row>
    <row r="772" s="249" customFormat="true" ht="13.8" hidden="false" customHeight="false" outlineLevel="0" collapsed="false">
      <c r="A772" s="291"/>
      <c r="C772" s="250"/>
      <c r="D772" s="250"/>
      <c r="E772" s="251"/>
      <c r="F772" s="252"/>
      <c r="AMG772" s="1"/>
      <c r="AMH772" s="1"/>
      <c r="AMI772" s="1"/>
      <c r="AMJ772" s="1"/>
    </row>
    <row r="773" s="249" customFormat="true" ht="13.8" hidden="false" customHeight="false" outlineLevel="0" collapsed="false">
      <c r="A773" s="291"/>
      <c r="C773" s="250"/>
      <c r="D773" s="250"/>
      <c r="E773" s="251"/>
      <c r="F773" s="252"/>
      <c r="AMG773" s="1"/>
      <c r="AMH773" s="1"/>
      <c r="AMI773" s="1"/>
      <c r="AMJ773" s="1"/>
    </row>
    <row r="774" s="249" customFormat="true" ht="13.8" hidden="false" customHeight="false" outlineLevel="0" collapsed="false">
      <c r="A774" s="291"/>
      <c r="C774" s="250"/>
      <c r="D774" s="250"/>
      <c r="E774" s="251"/>
      <c r="F774" s="252"/>
      <c r="AMG774" s="1"/>
      <c r="AMH774" s="1"/>
      <c r="AMI774" s="1"/>
      <c r="AMJ774" s="1"/>
    </row>
    <row r="775" s="249" customFormat="true" ht="13.8" hidden="false" customHeight="false" outlineLevel="0" collapsed="false">
      <c r="A775" s="291"/>
      <c r="C775" s="250"/>
      <c r="D775" s="250"/>
      <c r="E775" s="251"/>
      <c r="F775" s="252"/>
      <c r="AMG775" s="1"/>
      <c r="AMH775" s="1"/>
      <c r="AMI775" s="1"/>
      <c r="AMJ775" s="1"/>
    </row>
    <row r="776" s="249" customFormat="true" ht="13.8" hidden="false" customHeight="false" outlineLevel="0" collapsed="false">
      <c r="A776" s="291"/>
      <c r="C776" s="250"/>
      <c r="D776" s="250"/>
      <c r="E776" s="251"/>
      <c r="F776" s="252"/>
      <c r="AMG776" s="1"/>
      <c r="AMH776" s="1"/>
      <c r="AMI776" s="1"/>
      <c r="AMJ776" s="1"/>
    </row>
    <row r="777" s="249" customFormat="true" ht="13.8" hidden="false" customHeight="false" outlineLevel="0" collapsed="false">
      <c r="A777" s="291"/>
      <c r="C777" s="250"/>
      <c r="D777" s="250"/>
      <c r="E777" s="251"/>
      <c r="F777" s="252"/>
      <c r="AMG777" s="1"/>
      <c r="AMH777" s="1"/>
      <c r="AMI777" s="1"/>
      <c r="AMJ777" s="1"/>
    </row>
    <row r="778" s="249" customFormat="true" ht="13.8" hidden="false" customHeight="false" outlineLevel="0" collapsed="false">
      <c r="A778" s="291"/>
      <c r="C778" s="250"/>
      <c r="D778" s="250"/>
      <c r="E778" s="251"/>
      <c r="F778" s="252"/>
      <c r="AMG778" s="1"/>
      <c r="AMH778" s="1"/>
      <c r="AMI778" s="1"/>
      <c r="AMJ778" s="1"/>
    </row>
    <row r="779" s="249" customFormat="true" ht="13.8" hidden="false" customHeight="false" outlineLevel="0" collapsed="false">
      <c r="A779" s="291"/>
      <c r="C779" s="250"/>
      <c r="D779" s="250"/>
      <c r="E779" s="251"/>
      <c r="F779" s="252"/>
      <c r="AMG779" s="1"/>
      <c r="AMH779" s="1"/>
      <c r="AMI779" s="1"/>
      <c r="AMJ779" s="1"/>
    </row>
    <row r="780" s="249" customFormat="true" ht="13.8" hidden="false" customHeight="false" outlineLevel="0" collapsed="false">
      <c r="A780" s="291"/>
      <c r="C780" s="250"/>
      <c r="D780" s="250"/>
      <c r="E780" s="251"/>
      <c r="F780" s="252"/>
      <c r="AMG780" s="1"/>
      <c r="AMH780" s="1"/>
      <c r="AMI780" s="1"/>
      <c r="AMJ780" s="1"/>
    </row>
    <row r="781" s="249" customFormat="true" ht="13.8" hidden="false" customHeight="false" outlineLevel="0" collapsed="false">
      <c r="A781" s="291"/>
      <c r="C781" s="250"/>
      <c r="D781" s="250"/>
      <c r="E781" s="251"/>
      <c r="F781" s="252"/>
      <c r="AMG781" s="1"/>
      <c r="AMH781" s="1"/>
      <c r="AMI781" s="1"/>
      <c r="AMJ781" s="1"/>
    </row>
    <row r="782" s="249" customFormat="true" ht="13.8" hidden="false" customHeight="false" outlineLevel="0" collapsed="false">
      <c r="A782" s="291"/>
      <c r="C782" s="250"/>
      <c r="D782" s="250"/>
      <c r="E782" s="251"/>
      <c r="F782" s="252"/>
      <c r="AMG782" s="1"/>
      <c r="AMH782" s="1"/>
      <c r="AMI782" s="1"/>
      <c r="AMJ782" s="1"/>
    </row>
    <row r="783" s="249" customFormat="true" ht="13.8" hidden="false" customHeight="false" outlineLevel="0" collapsed="false">
      <c r="A783" s="291"/>
      <c r="C783" s="250"/>
      <c r="D783" s="250"/>
      <c r="E783" s="251"/>
      <c r="F783" s="252"/>
      <c r="AMG783" s="1"/>
      <c r="AMH783" s="1"/>
      <c r="AMI783" s="1"/>
      <c r="AMJ783" s="1"/>
    </row>
    <row r="784" s="249" customFormat="true" ht="13.8" hidden="false" customHeight="false" outlineLevel="0" collapsed="false">
      <c r="A784" s="291"/>
      <c r="C784" s="250"/>
      <c r="D784" s="250"/>
      <c r="E784" s="251"/>
      <c r="F784" s="252"/>
      <c r="AMG784" s="1"/>
      <c r="AMH784" s="1"/>
      <c r="AMI784" s="1"/>
      <c r="AMJ784" s="1"/>
    </row>
    <row r="785" s="249" customFormat="true" ht="13.8" hidden="false" customHeight="false" outlineLevel="0" collapsed="false">
      <c r="A785" s="291"/>
      <c r="C785" s="250"/>
      <c r="D785" s="250"/>
      <c r="E785" s="251"/>
      <c r="F785" s="252"/>
      <c r="AMG785" s="1"/>
      <c r="AMH785" s="1"/>
      <c r="AMI785" s="1"/>
      <c r="AMJ785" s="1"/>
    </row>
    <row r="786" s="249" customFormat="true" ht="13.8" hidden="false" customHeight="false" outlineLevel="0" collapsed="false">
      <c r="A786" s="291"/>
      <c r="C786" s="250"/>
      <c r="D786" s="250"/>
      <c r="E786" s="251"/>
      <c r="F786" s="252"/>
      <c r="AMG786" s="1"/>
      <c r="AMH786" s="1"/>
      <c r="AMI786" s="1"/>
      <c r="AMJ786" s="1"/>
    </row>
    <row r="787" s="249" customFormat="true" ht="13.8" hidden="false" customHeight="false" outlineLevel="0" collapsed="false">
      <c r="A787" s="291"/>
      <c r="C787" s="250"/>
      <c r="D787" s="250"/>
      <c r="E787" s="251"/>
      <c r="F787" s="252"/>
      <c r="AMG787" s="1"/>
      <c r="AMH787" s="1"/>
      <c r="AMI787" s="1"/>
      <c r="AMJ787" s="1"/>
    </row>
    <row r="788" s="249" customFormat="true" ht="13.8" hidden="false" customHeight="false" outlineLevel="0" collapsed="false">
      <c r="A788" s="291"/>
      <c r="C788" s="250"/>
      <c r="D788" s="250"/>
      <c r="E788" s="251"/>
      <c r="F788" s="252"/>
      <c r="AMG788" s="1"/>
      <c r="AMH788" s="1"/>
      <c r="AMI788" s="1"/>
      <c r="AMJ788" s="1"/>
    </row>
    <row r="789" s="249" customFormat="true" ht="13.8" hidden="false" customHeight="false" outlineLevel="0" collapsed="false">
      <c r="A789" s="291"/>
      <c r="C789" s="250"/>
      <c r="D789" s="250"/>
      <c r="E789" s="251"/>
      <c r="F789" s="252"/>
      <c r="AMG789" s="1"/>
      <c r="AMH789" s="1"/>
      <c r="AMI789" s="1"/>
      <c r="AMJ789" s="1"/>
    </row>
    <row r="790" s="249" customFormat="true" ht="13.8" hidden="false" customHeight="false" outlineLevel="0" collapsed="false">
      <c r="A790" s="291"/>
      <c r="C790" s="250"/>
      <c r="D790" s="250"/>
      <c r="E790" s="251"/>
      <c r="F790" s="252"/>
      <c r="AMG790" s="1"/>
      <c r="AMH790" s="1"/>
      <c r="AMI790" s="1"/>
      <c r="AMJ790" s="1"/>
    </row>
    <row r="791" s="249" customFormat="true" ht="13.8" hidden="false" customHeight="false" outlineLevel="0" collapsed="false">
      <c r="A791" s="291"/>
      <c r="C791" s="250"/>
      <c r="D791" s="250"/>
      <c r="E791" s="251"/>
      <c r="F791" s="252"/>
      <c r="AMG791" s="1"/>
      <c r="AMH791" s="1"/>
      <c r="AMI791" s="1"/>
      <c r="AMJ791" s="1"/>
    </row>
    <row r="792" s="249" customFormat="true" ht="13.8" hidden="false" customHeight="false" outlineLevel="0" collapsed="false">
      <c r="A792" s="291"/>
      <c r="C792" s="250"/>
      <c r="D792" s="250"/>
      <c r="E792" s="251"/>
      <c r="F792" s="252"/>
      <c r="AMG792" s="1"/>
      <c r="AMH792" s="1"/>
      <c r="AMI792" s="1"/>
      <c r="AMJ792" s="1"/>
    </row>
    <row r="793" s="249" customFormat="true" ht="13.8" hidden="false" customHeight="false" outlineLevel="0" collapsed="false">
      <c r="A793" s="291"/>
      <c r="C793" s="250"/>
      <c r="D793" s="250"/>
      <c r="E793" s="251"/>
      <c r="F793" s="252"/>
      <c r="AMG793" s="1"/>
      <c r="AMH793" s="1"/>
      <c r="AMI793" s="1"/>
      <c r="AMJ793" s="1"/>
    </row>
    <row r="794" s="249" customFormat="true" ht="13.8" hidden="false" customHeight="false" outlineLevel="0" collapsed="false">
      <c r="A794" s="291"/>
      <c r="C794" s="250"/>
      <c r="D794" s="250"/>
      <c r="E794" s="251"/>
      <c r="F794" s="252"/>
      <c r="AMG794" s="1"/>
      <c r="AMH794" s="1"/>
      <c r="AMI794" s="1"/>
      <c r="AMJ794" s="1"/>
    </row>
    <row r="795" s="249" customFormat="true" ht="13.8" hidden="false" customHeight="false" outlineLevel="0" collapsed="false">
      <c r="A795" s="291"/>
      <c r="C795" s="250"/>
      <c r="D795" s="250"/>
      <c r="E795" s="251"/>
      <c r="F795" s="252"/>
      <c r="AMG795" s="1"/>
      <c r="AMH795" s="1"/>
      <c r="AMI795" s="1"/>
      <c r="AMJ795" s="1"/>
    </row>
    <row r="796" s="249" customFormat="true" ht="13.8" hidden="false" customHeight="false" outlineLevel="0" collapsed="false">
      <c r="A796" s="291"/>
      <c r="C796" s="250"/>
      <c r="D796" s="250"/>
      <c r="E796" s="251"/>
      <c r="F796" s="252"/>
      <c r="AMG796" s="1"/>
      <c r="AMH796" s="1"/>
      <c r="AMI796" s="1"/>
      <c r="AMJ796" s="1"/>
    </row>
    <row r="797" s="249" customFormat="true" ht="13.8" hidden="false" customHeight="false" outlineLevel="0" collapsed="false">
      <c r="A797" s="291"/>
      <c r="C797" s="250"/>
      <c r="D797" s="250"/>
      <c r="E797" s="251"/>
      <c r="F797" s="252"/>
      <c r="AMG797" s="1"/>
      <c r="AMH797" s="1"/>
      <c r="AMI797" s="1"/>
      <c r="AMJ797" s="1"/>
    </row>
    <row r="798" s="249" customFormat="true" ht="13.8" hidden="false" customHeight="false" outlineLevel="0" collapsed="false">
      <c r="A798" s="291"/>
      <c r="C798" s="250"/>
      <c r="D798" s="250"/>
      <c r="E798" s="251"/>
      <c r="F798" s="252"/>
      <c r="AMG798" s="1"/>
      <c r="AMH798" s="1"/>
      <c r="AMI798" s="1"/>
      <c r="AMJ798" s="1"/>
    </row>
    <row r="799" s="249" customFormat="true" ht="13.8" hidden="false" customHeight="false" outlineLevel="0" collapsed="false">
      <c r="A799" s="291"/>
      <c r="C799" s="250"/>
      <c r="D799" s="250"/>
      <c r="E799" s="251"/>
      <c r="F799" s="252"/>
      <c r="AMG799" s="1"/>
      <c r="AMH799" s="1"/>
      <c r="AMI799" s="1"/>
      <c r="AMJ799" s="1"/>
    </row>
    <row r="800" s="249" customFormat="true" ht="13.8" hidden="false" customHeight="false" outlineLevel="0" collapsed="false">
      <c r="A800" s="291"/>
      <c r="C800" s="250"/>
      <c r="D800" s="250"/>
      <c r="E800" s="251"/>
      <c r="F800" s="252"/>
      <c r="AMG800" s="1"/>
      <c r="AMH800" s="1"/>
      <c r="AMI800" s="1"/>
      <c r="AMJ800" s="1"/>
    </row>
    <row r="801" s="249" customFormat="true" ht="13.8" hidden="false" customHeight="false" outlineLevel="0" collapsed="false">
      <c r="A801" s="291"/>
      <c r="C801" s="250"/>
      <c r="D801" s="250"/>
      <c r="E801" s="251"/>
      <c r="F801" s="252"/>
      <c r="AMG801" s="1"/>
      <c r="AMH801" s="1"/>
      <c r="AMI801" s="1"/>
      <c r="AMJ801" s="1"/>
    </row>
    <row r="802" s="249" customFormat="true" ht="13.8" hidden="false" customHeight="false" outlineLevel="0" collapsed="false">
      <c r="A802" s="291"/>
      <c r="C802" s="250"/>
      <c r="D802" s="250"/>
      <c r="E802" s="251"/>
      <c r="F802" s="252"/>
      <c r="AMG802" s="1"/>
      <c r="AMH802" s="1"/>
      <c r="AMI802" s="1"/>
      <c r="AMJ802" s="1"/>
    </row>
    <row r="803" s="249" customFormat="true" ht="13.8" hidden="false" customHeight="false" outlineLevel="0" collapsed="false">
      <c r="A803" s="291"/>
      <c r="C803" s="250"/>
      <c r="D803" s="250"/>
      <c r="E803" s="251"/>
      <c r="F803" s="252"/>
      <c r="AMG803" s="1"/>
      <c r="AMH803" s="1"/>
      <c r="AMI803" s="1"/>
      <c r="AMJ803" s="1"/>
    </row>
    <row r="804" s="249" customFormat="true" ht="13.8" hidden="false" customHeight="false" outlineLevel="0" collapsed="false">
      <c r="A804" s="291"/>
      <c r="C804" s="250"/>
      <c r="D804" s="250"/>
      <c r="E804" s="251"/>
      <c r="F804" s="252"/>
      <c r="AMG804" s="1"/>
      <c r="AMH804" s="1"/>
      <c r="AMI804" s="1"/>
      <c r="AMJ804" s="1"/>
    </row>
    <row r="805" s="249" customFormat="true" ht="13.8" hidden="false" customHeight="false" outlineLevel="0" collapsed="false">
      <c r="A805" s="291"/>
      <c r="C805" s="250"/>
      <c r="D805" s="250"/>
      <c r="E805" s="251"/>
      <c r="F805" s="252"/>
      <c r="AMG805" s="1"/>
      <c r="AMH805" s="1"/>
      <c r="AMI805" s="1"/>
      <c r="AMJ805" s="1"/>
    </row>
    <row r="806" s="249" customFormat="true" ht="13.8" hidden="false" customHeight="false" outlineLevel="0" collapsed="false">
      <c r="A806" s="291"/>
      <c r="C806" s="250"/>
      <c r="D806" s="250"/>
      <c r="E806" s="251"/>
      <c r="F806" s="252"/>
      <c r="AMG806" s="1"/>
      <c r="AMH806" s="1"/>
      <c r="AMI806" s="1"/>
      <c r="AMJ806" s="1"/>
    </row>
    <row r="807" s="249" customFormat="true" ht="13.8" hidden="false" customHeight="false" outlineLevel="0" collapsed="false">
      <c r="A807" s="291"/>
      <c r="C807" s="250"/>
      <c r="D807" s="250"/>
      <c r="E807" s="251"/>
      <c r="F807" s="252"/>
      <c r="AMG807" s="1"/>
      <c r="AMH807" s="1"/>
      <c r="AMI807" s="1"/>
      <c r="AMJ807" s="1"/>
    </row>
    <row r="808" s="249" customFormat="true" ht="13.8" hidden="false" customHeight="false" outlineLevel="0" collapsed="false">
      <c r="A808" s="291"/>
      <c r="C808" s="250"/>
      <c r="D808" s="250"/>
      <c r="E808" s="251"/>
      <c r="F808" s="252"/>
      <c r="AMG808" s="1"/>
      <c r="AMH808" s="1"/>
      <c r="AMI808" s="1"/>
      <c r="AMJ808" s="1"/>
    </row>
    <row r="809" s="249" customFormat="true" ht="13.8" hidden="false" customHeight="false" outlineLevel="0" collapsed="false">
      <c r="A809" s="291"/>
      <c r="C809" s="250"/>
      <c r="D809" s="250"/>
      <c r="E809" s="251"/>
      <c r="F809" s="252"/>
      <c r="AMG809" s="1"/>
      <c r="AMH809" s="1"/>
      <c r="AMI809" s="1"/>
      <c r="AMJ809" s="1"/>
    </row>
    <row r="810" s="249" customFormat="true" ht="13.8" hidden="false" customHeight="false" outlineLevel="0" collapsed="false">
      <c r="A810" s="291"/>
      <c r="C810" s="250"/>
      <c r="D810" s="250"/>
      <c r="E810" s="251"/>
      <c r="F810" s="252"/>
      <c r="AMG810" s="1"/>
      <c r="AMH810" s="1"/>
      <c r="AMI810" s="1"/>
      <c r="AMJ810" s="1"/>
    </row>
    <row r="811" s="249" customFormat="true" ht="13.8" hidden="false" customHeight="false" outlineLevel="0" collapsed="false">
      <c r="A811" s="291"/>
      <c r="C811" s="250"/>
      <c r="D811" s="250"/>
      <c r="E811" s="251"/>
      <c r="F811" s="252"/>
      <c r="AMG811" s="1"/>
      <c r="AMH811" s="1"/>
      <c r="AMI811" s="1"/>
      <c r="AMJ811" s="1"/>
    </row>
    <row r="812" s="249" customFormat="true" ht="13.8" hidden="false" customHeight="false" outlineLevel="0" collapsed="false">
      <c r="A812" s="291"/>
      <c r="C812" s="250"/>
      <c r="D812" s="250"/>
      <c r="E812" s="251"/>
      <c r="F812" s="252"/>
      <c r="AMG812" s="1"/>
      <c r="AMH812" s="1"/>
      <c r="AMI812" s="1"/>
      <c r="AMJ812" s="1"/>
    </row>
    <row r="813" s="249" customFormat="true" ht="13.8" hidden="false" customHeight="false" outlineLevel="0" collapsed="false">
      <c r="A813" s="291"/>
      <c r="C813" s="250"/>
      <c r="D813" s="250"/>
      <c r="E813" s="251"/>
      <c r="F813" s="252"/>
      <c r="AMG813" s="1"/>
      <c r="AMH813" s="1"/>
      <c r="AMI813" s="1"/>
      <c r="AMJ813" s="1"/>
    </row>
    <row r="814" s="249" customFormat="true" ht="13.8" hidden="false" customHeight="false" outlineLevel="0" collapsed="false">
      <c r="A814" s="291"/>
      <c r="C814" s="250"/>
      <c r="D814" s="250"/>
      <c r="E814" s="251"/>
      <c r="F814" s="252"/>
      <c r="AMG814" s="1"/>
      <c r="AMH814" s="1"/>
      <c r="AMI814" s="1"/>
      <c r="AMJ814" s="1"/>
    </row>
    <row r="815" s="249" customFormat="true" ht="13.8" hidden="false" customHeight="false" outlineLevel="0" collapsed="false">
      <c r="A815" s="291"/>
      <c r="C815" s="250"/>
      <c r="D815" s="250"/>
      <c r="E815" s="251"/>
      <c r="F815" s="252"/>
      <c r="AMG815" s="1"/>
      <c r="AMH815" s="1"/>
      <c r="AMI815" s="1"/>
      <c r="AMJ815" s="1"/>
    </row>
    <row r="816" s="249" customFormat="true" ht="13.8" hidden="false" customHeight="false" outlineLevel="0" collapsed="false">
      <c r="A816" s="291"/>
      <c r="C816" s="250"/>
      <c r="D816" s="250"/>
      <c r="E816" s="251"/>
      <c r="F816" s="252"/>
      <c r="AMG816" s="1"/>
      <c r="AMH816" s="1"/>
      <c r="AMI816" s="1"/>
      <c r="AMJ816" s="1"/>
    </row>
    <row r="817" s="249" customFormat="true" ht="13.8" hidden="false" customHeight="false" outlineLevel="0" collapsed="false">
      <c r="A817" s="291"/>
      <c r="C817" s="250"/>
      <c r="D817" s="250"/>
      <c r="E817" s="251"/>
      <c r="F817" s="252"/>
      <c r="AMG817" s="1"/>
      <c r="AMH817" s="1"/>
      <c r="AMI817" s="1"/>
      <c r="AMJ817" s="1"/>
    </row>
    <row r="818" s="249" customFormat="true" ht="13.8" hidden="false" customHeight="false" outlineLevel="0" collapsed="false">
      <c r="A818" s="291"/>
      <c r="C818" s="250"/>
      <c r="D818" s="250"/>
      <c r="E818" s="251"/>
      <c r="F818" s="252"/>
      <c r="AMG818" s="1"/>
      <c r="AMH818" s="1"/>
      <c r="AMI818" s="1"/>
      <c r="AMJ818" s="1"/>
    </row>
    <row r="819" s="249" customFormat="true" ht="13.8" hidden="false" customHeight="false" outlineLevel="0" collapsed="false">
      <c r="A819" s="291"/>
      <c r="C819" s="250"/>
      <c r="D819" s="250"/>
      <c r="E819" s="251"/>
      <c r="F819" s="252"/>
      <c r="AMG819" s="1"/>
      <c r="AMH819" s="1"/>
      <c r="AMI819" s="1"/>
      <c r="AMJ819" s="1"/>
    </row>
    <row r="820" s="249" customFormat="true" ht="13.8" hidden="false" customHeight="false" outlineLevel="0" collapsed="false">
      <c r="A820" s="291"/>
      <c r="C820" s="250"/>
      <c r="D820" s="250"/>
      <c r="E820" s="251"/>
      <c r="F820" s="252"/>
      <c r="AMG820" s="1"/>
      <c r="AMH820" s="1"/>
      <c r="AMI820" s="1"/>
      <c r="AMJ820" s="1"/>
    </row>
    <row r="821" s="249" customFormat="true" ht="13.8" hidden="false" customHeight="false" outlineLevel="0" collapsed="false">
      <c r="A821" s="291"/>
      <c r="C821" s="250"/>
      <c r="D821" s="250"/>
      <c r="E821" s="251"/>
      <c r="F821" s="252"/>
      <c r="AMG821" s="1"/>
      <c r="AMH821" s="1"/>
      <c r="AMI821" s="1"/>
      <c r="AMJ821" s="1"/>
    </row>
    <row r="822" s="249" customFormat="true" ht="13.8" hidden="false" customHeight="false" outlineLevel="0" collapsed="false">
      <c r="A822" s="291"/>
      <c r="C822" s="250"/>
      <c r="D822" s="250"/>
      <c r="E822" s="251"/>
      <c r="F822" s="252"/>
      <c r="AMG822" s="1"/>
      <c r="AMH822" s="1"/>
      <c r="AMI822" s="1"/>
      <c r="AMJ822" s="1"/>
    </row>
    <row r="823" s="249" customFormat="true" ht="13.8" hidden="false" customHeight="false" outlineLevel="0" collapsed="false">
      <c r="A823" s="291"/>
      <c r="C823" s="250"/>
      <c r="D823" s="250"/>
      <c r="E823" s="251"/>
      <c r="F823" s="252"/>
      <c r="AMG823" s="1"/>
      <c r="AMH823" s="1"/>
      <c r="AMI823" s="1"/>
      <c r="AMJ823" s="1"/>
    </row>
    <row r="824" s="249" customFormat="true" ht="13.8" hidden="false" customHeight="false" outlineLevel="0" collapsed="false">
      <c r="A824" s="291"/>
      <c r="C824" s="250"/>
      <c r="D824" s="250"/>
      <c r="E824" s="251"/>
      <c r="F824" s="252"/>
      <c r="AMG824" s="1"/>
      <c r="AMH824" s="1"/>
      <c r="AMI824" s="1"/>
      <c r="AMJ824" s="1"/>
    </row>
    <row r="825" s="249" customFormat="true" ht="13.8" hidden="false" customHeight="false" outlineLevel="0" collapsed="false">
      <c r="A825" s="291"/>
      <c r="C825" s="250"/>
      <c r="D825" s="250"/>
      <c r="E825" s="251"/>
      <c r="F825" s="252"/>
      <c r="AMG825" s="1"/>
      <c r="AMH825" s="1"/>
      <c r="AMI825" s="1"/>
      <c r="AMJ825" s="1"/>
    </row>
    <row r="826" s="249" customFormat="true" ht="13.8" hidden="false" customHeight="false" outlineLevel="0" collapsed="false">
      <c r="A826" s="291"/>
      <c r="C826" s="250"/>
      <c r="D826" s="250"/>
      <c r="E826" s="251"/>
      <c r="F826" s="252"/>
      <c r="AMG826" s="1"/>
      <c r="AMH826" s="1"/>
      <c r="AMI826" s="1"/>
      <c r="AMJ826" s="1"/>
    </row>
    <row r="827" s="249" customFormat="true" ht="13.8" hidden="false" customHeight="false" outlineLevel="0" collapsed="false">
      <c r="A827" s="291"/>
      <c r="C827" s="250"/>
      <c r="D827" s="250"/>
      <c r="E827" s="251"/>
      <c r="F827" s="252"/>
      <c r="AMG827" s="1"/>
      <c r="AMH827" s="1"/>
      <c r="AMI827" s="1"/>
      <c r="AMJ827" s="1"/>
    </row>
    <row r="828" s="249" customFormat="true" ht="13.8" hidden="false" customHeight="false" outlineLevel="0" collapsed="false">
      <c r="A828" s="291"/>
      <c r="C828" s="250"/>
      <c r="D828" s="250"/>
      <c r="E828" s="251"/>
      <c r="F828" s="252"/>
      <c r="AMG828" s="1"/>
      <c r="AMH828" s="1"/>
      <c r="AMI828" s="1"/>
      <c r="AMJ828" s="1"/>
    </row>
    <row r="829" s="249" customFormat="true" ht="13.8" hidden="false" customHeight="false" outlineLevel="0" collapsed="false">
      <c r="A829" s="291"/>
      <c r="C829" s="250"/>
      <c r="D829" s="250"/>
      <c r="E829" s="251"/>
      <c r="F829" s="252"/>
      <c r="AMG829" s="1"/>
      <c r="AMH829" s="1"/>
      <c r="AMI829" s="1"/>
      <c r="AMJ829" s="1"/>
    </row>
    <row r="830" s="249" customFormat="true" ht="13.8" hidden="false" customHeight="false" outlineLevel="0" collapsed="false">
      <c r="A830" s="291"/>
      <c r="C830" s="250"/>
      <c r="D830" s="250"/>
      <c r="E830" s="251"/>
      <c r="F830" s="252"/>
      <c r="AMG830" s="1"/>
      <c r="AMH830" s="1"/>
      <c r="AMI830" s="1"/>
      <c r="AMJ830" s="1"/>
    </row>
    <row r="831" s="249" customFormat="true" ht="13.8" hidden="false" customHeight="false" outlineLevel="0" collapsed="false">
      <c r="A831" s="291"/>
      <c r="C831" s="250"/>
      <c r="D831" s="250"/>
      <c r="E831" s="251"/>
      <c r="F831" s="252"/>
      <c r="AMG831" s="1"/>
      <c r="AMH831" s="1"/>
      <c r="AMI831" s="1"/>
      <c r="AMJ831" s="1"/>
    </row>
    <row r="832" s="249" customFormat="true" ht="13.8" hidden="false" customHeight="false" outlineLevel="0" collapsed="false">
      <c r="A832" s="291"/>
      <c r="C832" s="250"/>
      <c r="D832" s="250"/>
      <c r="E832" s="251"/>
      <c r="F832" s="252"/>
      <c r="AMG832" s="1"/>
      <c r="AMH832" s="1"/>
      <c r="AMI832" s="1"/>
      <c r="AMJ832" s="1"/>
    </row>
    <row r="833" s="249" customFormat="true" ht="13.8" hidden="false" customHeight="false" outlineLevel="0" collapsed="false">
      <c r="A833" s="291"/>
      <c r="C833" s="250"/>
      <c r="D833" s="250"/>
      <c r="E833" s="251"/>
      <c r="F833" s="252"/>
      <c r="AMG833" s="1"/>
      <c r="AMH833" s="1"/>
      <c r="AMI833" s="1"/>
      <c r="AMJ833" s="1"/>
    </row>
    <row r="834" s="249" customFormat="true" ht="13.8" hidden="false" customHeight="false" outlineLevel="0" collapsed="false">
      <c r="A834" s="291"/>
      <c r="C834" s="250"/>
      <c r="D834" s="250"/>
      <c r="E834" s="251"/>
      <c r="F834" s="252"/>
      <c r="AMG834" s="1"/>
      <c r="AMH834" s="1"/>
      <c r="AMI834" s="1"/>
      <c r="AMJ834" s="1"/>
    </row>
    <row r="835" s="249" customFormat="true" ht="13.8" hidden="false" customHeight="false" outlineLevel="0" collapsed="false">
      <c r="A835" s="291"/>
      <c r="C835" s="250"/>
      <c r="D835" s="250"/>
      <c r="E835" s="251"/>
      <c r="F835" s="252"/>
      <c r="AMG835" s="1"/>
      <c r="AMH835" s="1"/>
      <c r="AMI835" s="1"/>
      <c r="AMJ835" s="1"/>
    </row>
    <row r="836" s="249" customFormat="true" ht="13.8" hidden="false" customHeight="false" outlineLevel="0" collapsed="false">
      <c r="A836" s="291"/>
      <c r="C836" s="250"/>
      <c r="D836" s="250"/>
      <c r="E836" s="251"/>
      <c r="F836" s="252"/>
      <c r="AMG836" s="1"/>
      <c r="AMH836" s="1"/>
      <c r="AMI836" s="1"/>
      <c r="AMJ836" s="1"/>
    </row>
    <row r="837" s="249" customFormat="true" ht="13.8" hidden="false" customHeight="false" outlineLevel="0" collapsed="false">
      <c r="A837" s="291"/>
      <c r="C837" s="250"/>
      <c r="D837" s="250"/>
      <c r="E837" s="251"/>
      <c r="F837" s="252"/>
      <c r="AMG837" s="1"/>
      <c r="AMH837" s="1"/>
      <c r="AMI837" s="1"/>
      <c r="AMJ837" s="1"/>
    </row>
    <row r="838" s="249" customFormat="true" ht="13.8" hidden="false" customHeight="false" outlineLevel="0" collapsed="false">
      <c r="A838" s="291"/>
      <c r="C838" s="250"/>
      <c r="D838" s="250"/>
      <c r="E838" s="251"/>
      <c r="F838" s="252"/>
      <c r="AMG838" s="1"/>
      <c r="AMH838" s="1"/>
      <c r="AMI838" s="1"/>
      <c r="AMJ838" s="1"/>
    </row>
    <row r="839" s="249" customFormat="true" ht="13.8" hidden="false" customHeight="false" outlineLevel="0" collapsed="false">
      <c r="A839" s="291"/>
      <c r="C839" s="250"/>
      <c r="D839" s="250"/>
      <c r="E839" s="251"/>
      <c r="F839" s="252"/>
      <c r="AMG839" s="1"/>
      <c r="AMH839" s="1"/>
      <c r="AMI839" s="1"/>
      <c r="AMJ839" s="1"/>
    </row>
    <row r="840" s="249" customFormat="true" ht="13.8" hidden="false" customHeight="false" outlineLevel="0" collapsed="false">
      <c r="A840" s="291"/>
      <c r="C840" s="250"/>
      <c r="D840" s="250"/>
      <c r="E840" s="251"/>
      <c r="F840" s="252"/>
      <c r="AMG840" s="1"/>
      <c r="AMH840" s="1"/>
      <c r="AMI840" s="1"/>
      <c r="AMJ840" s="1"/>
    </row>
    <row r="841" s="249" customFormat="true" ht="13.8" hidden="false" customHeight="false" outlineLevel="0" collapsed="false">
      <c r="A841" s="291"/>
      <c r="C841" s="250"/>
      <c r="D841" s="250"/>
      <c r="E841" s="251"/>
      <c r="F841" s="252"/>
      <c r="AMG841" s="1"/>
      <c r="AMH841" s="1"/>
      <c r="AMI841" s="1"/>
      <c r="AMJ841" s="1"/>
    </row>
    <row r="842" s="249" customFormat="true" ht="13.8" hidden="false" customHeight="false" outlineLevel="0" collapsed="false">
      <c r="A842" s="291"/>
      <c r="C842" s="250"/>
      <c r="D842" s="250"/>
      <c r="E842" s="251"/>
      <c r="F842" s="252"/>
      <c r="AMG842" s="1"/>
      <c r="AMH842" s="1"/>
      <c r="AMI842" s="1"/>
      <c r="AMJ842" s="1"/>
    </row>
    <row r="843" s="249" customFormat="true" ht="13.8" hidden="false" customHeight="false" outlineLevel="0" collapsed="false">
      <c r="A843" s="291"/>
      <c r="C843" s="250"/>
      <c r="D843" s="250"/>
      <c r="E843" s="251"/>
      <c r="F843" s="252"/>
      <c r="AMG843" s="1"/>
      <c r="AMH843" s="1"/>
      <c r="AMI843" s="1"/>
      <c r="AMJ843" s="1"/>
    </row>
    <row r="844" s="249" customFormat="true" ht="13.8" hidden="false" customHeight="false" outlineLevel="0" collapsed="false">
      <c r="A844" s="291"/>
      <c r="C844" s="250"/>
      <c r="D844" s="250"/>
      <c r="E844" s="251"/>
      <c r="F844" s="252"/>
      <c r="AMG844" s="1"/>
      <c r="AMH844" s="1"/>
      <c r="AMI844" s="1"/>
      <c r="AMJ844" s="1"/>
    </row>
    <row r="845" s="249" customFormat="true" ht="13.8" hidden="false" customHeight="false" outlineLevel="0" collapsed="false">
      <c r="A845" s="291"/>
      <c r="C845" s="250"/>
      <c r="D845" s="250"/>
      <c r="E845" s="251"/>
      <c r="F845" s="252"/>
      <c r="AMG845" s="1"/>
      <c r="AMH845" s="1"/>
      <c r="AMI845" s="1"/>
      <c r="AMJ845" s="1"/>
    </row>
    <row r="846" s="249" customFormat="true" ht="13.8" hidden="false" customHeight="false" outlineLevel="0" collapsed="false">
      <c r="A846" s="291"/>
      <c r="C846" s="250"/>
      <c r="D846" s="250"/>
      <c r="E846" s="251"/>
      <c r="F846" s="252"/>
      <c r="AMG846" s="1"/>
      <c r="AMH846" s="1"/>
      <c r="AMI846" s="1"/>
      <c r="AMJ846" s="1"/>
    </row>
    <row r="847" s="249" customFormat="true" ht="13.8" hidden="false" customHeight="false" outlineLevel="0" collapsed="false">
      <c r="A847" s="291"/>
      <c r="C847" s="250"/>
      <c r="D847" s="250"/>
      <c r="E847" s="251"/>
      <c r="F847" s="252"/>
      <c r="AMG847" s="1"/>
      <c r="AMH847" s="1"/>
      <c r="AMI847" s="1"/>
      <c r="AMJ847" s="1"/>
    </row>
    <row r="848" s="249" customFormat="true" ht="13.8" hidden="false" customHeight="false" outlineLevel="0" collapsed="false">
      <c r="A848" s="291"/>
      <c r="C848" s="250"/>
      <c r="D848" s="250"/>
      <c r="E848" s="251"/>
      <c r="F848" s="252"/>
      <c r="AMG848" s="1"/>
      <c r="AMH848" s="1"/>
      <c r="AMI848" s="1"/>
      <c r="AMJ848" s="1"/>
    </row>
    <row r="849" s="249" customFormat="true" ht="13.8" hidden="false" customHeight="false" outlineLevel="0" collapsed="false">
      <c r="A849" s="291"/>
      <c r="C849" s="250"/>
      <c r="D849" s="250"/>
      <c r="E849" s="251"/>
      <c r="F849" s="252"/>
      <c r="AMG849" s="1"/>
      <c r="AMH849" s="1"/>
      <c r="AMI849" s="1"/>
      <c r="AMJ849" s="1"/>
    </row>
    <row r="850" s="249" customFormat="true" ht="13.8" hidden="false" customHeight="false" outlineLevel="0" collapsed="false">
      <c r="A850" s="291"/>
      <c r="C850" s="250"/>
      <c r="D850" s="250"/>
      <c r="E850" s="251"/>
      <c r="F850" s="252"/>
      <c r="AMG850" s="1"/>
      <c r="AMH850" s="1"/>
      <c r="AMI850" s="1"/>
      <c r="AMJ850" s="1"/>
    </row>
    <row r="851" s="249" customFormat="true" ht="13.8" hidden="false" customHeight="false" outlineLevel="0" collapsed="false">
      <c r="A851" s="291"/>
      <c r="C851" s="250"/>
      <c r="D851" s="250"/>
      <c r="E851" s="251"/>
      <c r="F851" s="252"/>
      <c r="AMG851" s="1"/>
      <c r="AMH851" s="1"/>
      <c r="AMI851" s="1"/>
      <c r="AMJ851" s="1"/>
    </row>
    <row r="852" s="249" customFormat="true" ht="13.8" hidden="false" customHeight="false" outlineLevel="0" collapsed="false">
      <c r="A852" s="291"/>
      <c r="C852" s="250"/>
      <c r="D852" s="250"/>
      <c r="E852" s="251"/>
      <c r="F852" s="252"/>
      <c r="AMG852" s="1"/>
      <c r="AMH852" s="1"/>
      <c r="AMI852" s="1"/>
      <c r="AMJ852" s="1"/>
    </row>
    <row r="853" s="249" customFormat="true" ht="13.8" hidden="false" customHeight="false" outlineLevel="0" collapsed="false">
      <c r="A853" s="291"/>
      <c r="C853" s="250"/>
      <c r="D853" s="250"/>
      <c r="E853" s="251"/>
      <c r="F853" s="252"/>
      <c r="AMG853" s="1"/>
      <c r="AMH853" s="1"/>
      <c r="AMI853" s="1"/>
      <c r="AMJ853" s="1"/>
    </row>
    <row r="854" s="249" customFormat="true" ht="13.8" hidden="false" customHeight="false" outlineLevel="0" collapsed="false">
      <c r="A854" s="291"/>
      <c r="C854" s="250"/>
      <c r="D854" s="250"/>
      <c r="E854" s="251"/>
      <c r="F854" s="252"/>
      <c r="AMG854" s="1"/>
      <c r="AMH854" s="1"/>
      <c r="AMI854" s="1"/>
      <c r="AMJ854" s="1"/>
    </row>
    <row r="855" s="249" customFormat="true" ht="13.8" hidden="false" customHeight="false" outlineLevel="0" collapsed="false">
      <c r="A855" s="291"/>
      <c r="C855" s="250"/>
      <c r="D855" s="250"/>
      <c r="E855" s="251"/>
      <c r="F855" s="252"/>
      <c r="AMG855" s="1"/>
      <c r="AMH855" s="1"/>
      <c r="AMI855" s="1"/>
      <c r="AMJ855" s="1"/>
    </row>
    <row r="856" s="249" customFormat="true" ht="13.8" hidden="false" customHeight="false" outlineLevel="0" collapsed="false">
      <c r="A856" s="291"/>
      <c r="C856" s="250"/>
      <c r="D856" s="250"/>
      <c r="E856" s="251"/>
      <c r="F856" s="252"/>
      <c r="AMG856" s="1"/>
      <c r="AMH856" s="1"/>
      <c r="AMI856" s="1"/>
      <c r="AMJ856" s="1"/>
    </row>
    <row r="857" s="249" customFormat="true" ht="13.8" hidden="false" customHeight="false" outlineLevel="0" collapsed="false">
      <c r="A857" s="291"/>
      <c r="C857" s="250"/>
      <c r="D857" s="250"/>
      <c r="E857" s="251"/>
      <c r="F857" s="252"/>
      <c r="AMG857" s="1"/>
      <c r="AMH857" s="1"/>
      <c r="AMI857" s="1"/>
      <c r="AMJ857" s="1"/>
    </row>
    <row r="858" s="249" customFormat="true" ht="13.8" hidden="false" customHeight="false" outlineLevel="0" collapsed="false">
      <c r="A858" s="291"/>
      <c r="C858" s="250"/>
      <c r="D858" s="250"/>
      <c r="E858" s="251"/>
      <c r="F858" s="252"/>
      <c r="AMG858" s="1"/>
      <c r="AMH858" s="1"/>
      <c r="AMI858" s="1"/>
      <c r="AMJ858" s="1"/>
    </row>
    <row r="859" s="249" customFormat="true" ht="13.8" hidden="false" customHeight="false" outlineLevel="0" collapsed="false">
      <c r="A859" s="291"/>
      <c r="C859" s="250"/>
      <c r="D859" s="250"/>
      <c r="E859" s="251"/>
      <c r="F859" s="252"/>
      <c r="AMG859" s="1"/>
      <c r="AMH859" s="1"/>
      <c r="AMI859" s="1"/>
      <c r="AMJ859" s="1"/>
    </row>
    <row r="860" s="249" customFormat="true" ht="13.8" hidden="false" customHeight="false" outlineLevel="0" collapsed="false">
      <c r="A860" s="291"/>
      <c r="C860" s="250"/>
      <c r="D860" s="250"/>
      <c r="E860" s="251"/>
      <c r="F860" s="252"/>
      <c r="AMG860" s="1"/>
      <c r="AMH860" s="1"/>
      <c r="AMI860" s="1"/>
      <c r="AMJ860" s="1"/>
    </row>
    <row r="861" s="249" customFormat="true" ht="13.8" hidden="false" customHeight="false" outlineLevel="0" collapsed="false">
      <c r="A861" s="291"/>
      <c r="C861" s="250"/>
      <c r="D861" s="250"/>
      <c r="E861" s="251"/>
      <c r="F861" s="252"/>
      <c r="AMG861" s="1"/>
      <c r="AMH861" s="1"/>
      <c r="AMI861" s="1"/>
      <c r="AMJ861" s="1"/>
    </row>
    <row r="862" s="249" customFormat="true" ht="13.8" hidden="false" customHeight="false" outlineLevel="0" collapsed="false">
      <c r="A862" s="291"/>
      <c r="C862" s="250"/>
      <c r="D862" s="250"/>
      <c r="E862" s="251"/>
      <c r="F862" s="252"/>
      <c r="AMG862" s="1"/>
      <c r="AMH862" s="1"/>
      <c r="AMI862" s="1"/>
      <c r="AMJ862" s="1"/>
    </row>
    <row r="863" s="249" customFormat="true" ht="13.8" hidden="false" customHeight="false" outlineLevel="0" collapsed="false">
      <c r="A863" s="291"/>
      <c r="C863" s="250"/>
      <c r="D863" s="250"/>
      <c r="E863" s="251"/>
      <c r="F863" s="252"/>
      <c r="AMG863" s="1"/>
      <c r="AMH863" s="1"/>
      <c r="AMI863" s="1"/>
      <c r="AMJ863" s="1"/>
    </row>
    <row r="864" s="249" customFormat="true" ht="13.8" hidden="false" customHeight="false" outlineLevel="0" collapsed="false">
      <c r="A864" s="291"/>
      <c r="C864" s="250"/>
      <c r="D864" s="250"/>
      <c r="E864" s="251"/>
      <c r="F864" s="252"/>
      <c r="AMG864" s="1"/>
      <c r="AMH864" s="1"/>
      <c r="AMI864" s="1"/>
      <c r="AMJ864" s="1"/>
    </row>
    <row r="865" s="249" customFormat="true" ht="13.8" hidden="false" customHeight="false" outlineLevel="0" collapsed="false">
      <c r="A865" s="291"/>
      <c r="C865" s="250"/>
      <c r="D865" s="250"/>
      <c r="E865" s="251"/>
      <c r="F865" s="252"/>
      <c r="AMG865" s="1"/>
      <c r="AMH865" s="1"/>
      <c r="AMI865" s="1"/>
      <c r="AMJ865" s="1"/>
    </row>
    <row r="866" s="249" customFormat="true" ht="13.8" hidden="false" customHeight="false" outlineLevel="0" collapsed="false">
      <c r="A866" s="291"/>
      <c r="C866" s="250"/>
      <c r="D866" s="250"/>
      <c r="E866" s="251"/>
      <c r="F866" s="252"/>
      <c r="AMG866" s="1"/>
      <c r="AMH866" s="1"/>
      <c r="AMI866" s="1"/>
      <c r="AMJ866" s="1"/>
    </row>
    <row r="867" s="249" customFormat="true" ht="13.8" hidden="false" customHeight="false" outlineLevel="0" collapsed="false">
      <c r="A867" s="291"/>
      <c r="C867" s="250"/>
      <c r="D867" s="250"/>
      <c r="E867" s="251"/>
      <c r="F867" s="252"/>
      <c r="AMG867" s="1"/>
      <c r="AMH867" s="1"/>
      <c r="AMI867" s="1"/>
      <c r="AMJ867" s="1"/>
    </row>
    <row r="868" s="249" customFormat="true" ht="13.8" hidden="false" customHeight="false" outlineLevel="0" collapsed="false">
      <c r="A868" s="291"/>
      <c r="C868" s="250"/>
      <c r="D868" s="250"/>
      <c r="E868" s="251"/>
      <c r="F868" s="252"/>
      <c r="AMG868" s="1"/>
      <c r="AMH868" s="1"/>
      <c r="AMI868" s="1"/>
      <c r="AMJ868" s="1"/>
    </row>
    <row r="869" s="249" customFormat="true" ht="13.8" hidden="false" customHeight="false" outlineLevel="0" collapsed="false">
      <c r="A869" s="291"/>
      <c r="C869" s="250"/>
      <c r="D869" s="250"/>
      <c r="E869" s="251"/>
      <c r="F869" s="252"/>
      <c r="AMG869" s="1"/>
      <c r="AMH869" s="1"/>
      <c r="AMI869" s="1"/>
      <c r="AMJ869" s="1"/>
    </row>
    <row r="870" s="249" customFormat="true" ht="13.8" hidden="false" customHeight="false" outlineLevel="0" collapsed="false">
      <c r="A870" s="291"/>
      <c r="C870" s="250"/>
      <c r="D870" s="250"/>
      <c r="E870" s="251"/>
      <c r="F870" s="252"/>
      <c r="AMG870" s="1"/>
      <c r="AMH870" s="1"/>
      <c r="AMI870" s="1"/>
      <c r="AMJ870" s="1"/>
    </row>
    <row r="871" s="249" customFormat="true" ht="13.8" hidden="false" customHeight="false" outlineLevel="0" collapsed="false">
      <c r="A871" s="291"/>
      <c r="C871" s="250"/>
      <c r="D871" s="250"/>
      <c r="E871" s="251"/>
      <c r="F871" s="252"/>
      <c r="AMG871" s="1"/>
      <c r="AMH871" s="1"/>
      <c r="AMI871" s="1"/>
      <c r="AMJ871" s="1"/>
    </row>
    <row r="872" s="249" customFormat="true" ht="13.8" hidden="false" customHeight="false" outlineLevel="0" collapsed="false">
      <c r="A872" s="291"/>
      <c r="C872" s="250"/>
      <c r="D872" s="250"/>
      <c r="E872" s="251"/>
      <c r="F872" s="252"/>
      <c r="AMG872" s="1"/>
      <c r="AMH872" s="1"/>
      <c r="AMI872" s="1"/>
      <c r="AMJ872" s="1"/>
    </row>
    <row r="873" s="249" customFormat="true" ht="13.8" hidden="false" customHeight="false" outlineLevel="0" collapsed="false">
      <c r="A873" s="291"/>
      <c r="C873" s="250"/>
      <c r="D873" s="250"/>
      <c r="E873" s="251"/>
      <c r="F873" s="252"/>
      <c r="AMG873" s="1"/>
      <c r="AMH873" s="1"/>
      <c r="AMI873" s="1"/>
      <c r="AMJ873" s="1"/>
    </row>
    <row r="874" s="249" customFormat="true" ht="13.8" hidden="false" customHeight="false" outlineLevel="0" collapsed="false">
      <c r="A874" s="291"/>
      <c r="C874" s="250"/>
      <c r="D874" s="250"/>
      <c r="E874" s="251"/>
      <c r="F874" s="252"/>
      <c r="AMG874" s="1"/>
      <c r="AMH874" s="1"/>
      <c r="AMI874" s="1"/>
      <c r="AMJ874" s="1"/>
    </row>
    <row r="875" s="249" customFormat="true" ht="13.8" hidden="false" customHeight="false" outlineLevel="0" collapsed="false">
      <c r="A875" s="291"/>
      <c r="C875" s="250"/>
      <c r="D875" s="250"/>
      <c r="E875" s="251"/>
      <c r="F875" s="252"/>
      <c r="AMG875" s="1"/>
      <c r="AMH875" s="1"/>
      <c r="AMI875" s="1"/>
      <c r="AMJ875" s="1"/>
    </row>
    <row r="876" s="249" customFormat="true" ht="13.8" hidden="false" customHeight="false" outlineLevel="0" collapsed="false">
      <c r="A876" s="291"/>
      <c r="C876" s="250"/>
      <c r="D876" s="250"/>
      <c r="E876" s="251"/>
      <c r="F876" s="252"/>
      <c r="AMG876" s="1"/>
      <c r="AMH876" s="1"/>
      <c r="AMI876" s="1"/>
      <c r="AMJ876" s="1"/>
    </row>
    <row r="877" s="249" customFormat="true" ht="13.8" hidden="false" customHeight="false" outlineLevel="0" collapsed="false">
      <c r="A877" s="291"/>
      <c r="C877" s="250"/>
      <c r="D877" s="250"/>
      <c r="E877" s="251"/>
      <c r="F877" s="252"/>
      <c r="AMG877" s="1"/>
      <c r="AMH877" s="1"/>
      <c r="AMI877" s="1"/>
      <c r="AMJ877" s="1"/>
    </row>
    <row r="878" s="249" customFormat="true" ht="13.8" hidden="false" customHeight="false" outlineLevel="0" collapsed="false">
      <c r="A878" s="291"/>
      <c r="C878" s="250"/>
      <c r="D878" s="250"/>
      <c r="E878" s="251"/>
      <c r="F878" s="252"/>
      <c r="AMG878" s="1"/>
      <c r="AMH878" s="1"/>
      <c r="AMI878" s="1"/>
      <c r="AMJ878" s="1"/>
    </row>
    <row r="879" s="249" customFormat="true" ht="13.8" hidden="false" customHeight="false" outlineLevel="0" collapsed="false">
      <c r="A879" s="291"/>
      <c r="C879" s="250"/>
      <c r="D879" s="250"/>
      <c r="E879" s="251"/>
      <c r="F879" s="252"/>
      <c r="AMG879" s="1"/>
      <c r="AMH879" s="1"/>
      <c r="AMI879" s="1"/>
      <c r="AMJ879" s="1"/>
    </row>
    <row r="880" s="249" customFormat="true" ht="13.8" hidden="false" customHeight="false" outlineLevel="0" collapsed="false">
      <c r="A880" s="291"/>
      <c r="C880" s="250"/>
      <c r="D880" s="250"/>
      <c r="E880" s="251"/>
      <c r="F880" s="252"/>
      <c r="AMG880" s="1"/>
      <c r="AMH880" s="1"/>
      <c r="AMI880" s="1"/>
      <c r="AMJ880" s="1"/>
    </row>
    <row r="881" s="249" customFormat="true" ht="13.8" hidden="false" customHeight="false" outlineLevel="0" collapsed="false">
      <c r="A881" s="291"/>
      <c r="C881" s="250"/>
      <c r="D881" s="250"/>
      <c r="E881" s="251"/>
      <c r="F881" s="252"/>
      <c r="AMG881" s="1"/>
      <c r="AMH881" s="1"/>
      <c r="AMI881" s="1"/>
      <c r="AMJ881" s="1"/>
    </row>
    <row r="882" s="249" customFormat="true" ht="13.8" hidden="false" customHeight="false" outlineLevel="0" collapsed="false">
      <c r="A882" s="291"/>
      <c r="C882" s="250"/>
      <c r="D882" s="250"/>
      <c r="E882" s="251"/>
      <c r="F882" s="252"/>
      <c r="AMG882" s="1"/>
      <c r="AMH882" s="1"/>
      <c r="AMI882" s="1"/>
      <c r="AMJ882" s="1"/>
    </row>
    <row r="883" s="249" customFormat="true" ht="13.8" hidden="false" customHeight="false" outlineLevel="0" collapsed="false">
      <c r="A883" s="291"/>
      <c r="C883" s="250"/>
      <c r="D883" s="250"/>
      <c r="E883" s="251"/>
      <c r="F883" s="252"/>
      <c r="AMG883" s="1"/>
      <c r="AMH883" s="1"/>
      <c r="AMI883" s="1"/>
      <c r="AMJ883" s="1"/>
    </row>
    <row r="884" s="249" customFormat="true" ht="13.8" hidden="false" customHeight="false" outlineLevel="0" collapsed="false">
      <c r="A884" s="291"/>
      <c r="C884" s="250"/>
      <c r="D884" s="250"/>
      <c r="E884" s="251"/>
      <c r="F884" s="252"/>
      <c r="AMG884" s="1"/>
      <c r="AMH884" s="1"/>
      <c r="AMI884" s="1"/>
      <c r="AMJ884" s="1"/>
    </row>
    <row r="885" s="249" customFormat="true" ht="13.8" hidden="false" customHeight="false" outlineLevel="0" collapsed="false">
      <c r="A885" s="291"/>
      <c r="C885" s="250"/>
      <c r="D885" s="250"/>
      <c r="E885" s="251"/>
      <c r="F885" s="252"/>
      <c r="AMG885" s="1"/>
      <c r="AMH885" s="1"/>
      <c r="AMI885" s="1"/>
      <c r="AMJ885" s="1"/>
    </row>
    <row r="886" s="249" customFormat="true" ht="13.8" hidden="false" customHeight="false" outlineLevel="0" collapsed="false">
      <c r="A886" s="291"/>
      <c r="C886" s="250"/>
      <c r="D886" s="250"/>
      <c r="E886" s="251"/>
      <c r="F886" s="252"/>
      <c r="AMG886" s="1"/>
      <c r="AMH886" s="1"/>
      <c r="AMI886" s="1"/>
      <c r="AMJ886" s="1"/>
    </row>
    <row r="887" s="249" customFormat="true" ht="13.8" hidden="false" customHeight="false" outlineLevel="0" collapsed="false">
      <c r="A887" s="291"/>
      <c r="C887" s="250"/>
      <c r="D887" s="250"/>
      <c r="E887" s="251"/>
      <c r="F887" s="252"/>
      <c r="AMG887" s="1"/>
      <c r="AMH887" s="1"/>
      <c r="AMI887" s="1"/>
      <c r="AMJ887" s="1"/>
    </row>
    <row r="888" s="249" customFormat="true" ht="13.8" hidden="false" customHeight="false" outlineLevel="0" collapsed="false">
      <c r="A888" s="291"/>
      <c r="C888" s="250"/>
      <c r="D888" s="250"/>
      <c r="E888" s="251"/>
      <c r="F888" s="252"/>
      <c r="AMG888" s="1"/>
      <c r="AMH888" s="1"/>
      <c r="AMI888" s="1"/>
      <c r="AMJ888" s="1"/>
    </row>
    <row r="889" s="249" customFormat="true" ht="13.8" hidden="false" customHeight="false" outlineLevel="0" collapsed="false">
      <c r="A889" s="291"/>
      <c r="C889" s="250"/>
      <c r="D889" s="250"/>
      <c r="E889" s="251"/>
      <c r="F889" s="252"/>
      <c r="AMG889" s="1"/>
      <c r="AMH889" s="1"/>
      <c r="AMI889" s="1"/>
      <c r="AMJ889" s="1"/>
    </row>
    <row r="890" s="249" customFormat="true" ht="13.8" hidden="false" customHeight="false" outlineLevel="0" collapsed="false">
      <c r="A890" s="291"/>
      <c r="C890" s="250"/>
      <c r="D890" s="250"/>
      <c r="E890" s="251"/>
      <c r="F890" s="252"/>
      <c r="AMG890" s="1"/>
      <c r="AMH890" s="1"/>
      <c r="AMI890" s="1"/>
      <c r="AMJ890" s="1"/>
    </row>
    <row r="891" s="249" customFormat="true" ht="13.8" hidden="false" customHeight="false" outlineLevel="0" collapsed="false">
      <c r="A891" s="291"/>
      <c r="C891" s="250"/>
      <c r="D891" s="250"/>
      <c r="E891" s="251"/>
      <c r="F891" s="252"/>
      <c r="AMG891" s="1"/>
      <c r="AMH891" s="1"/>
      <c r="AMI891" s="1"/>
      <c r="AMJ891" s="1"/>
    </row>
    <row r="892" s="249" customFormat="true" ht="13.8" hidden="false" customHeight="false" outlineLevel="0" collapsed="false">
      <c r="A892" s="291"/>
      <c r="C892" s="250"/>
      <c r="D892" s="250"/>
      <c r="E892" s="251"/>
      <c r="F892" s="252"/>
      <c r="AMG892" s="1"/>
      <c r="AMH892" s="1"/>
      <c r="AMI892" s="1"/>
      <c r="AMJ892" s="1"/>
    </row>
    <row r="893" s="249" customFormat="true" ht="13.8" hidden="false" customHeight="false" outlineLevel="0" collapsed="false">
      <c r="A893" s="291"/>
      <c r="C893" s="250"/>
      <c r="D893" s="250"/>
      <c r="E893" s="251"/>
      <c r="F893" s="252"/>
      <c r="AMG893" s="1"/>
      <c r="AMH893" s="1"/>
      <c r="AMI893" s="1"/>
      <c r="AMJ893" s="1"/>
    </row>
    <row r="894" s="249" customFormat="true" ht="13.8" hidden="false" customHeight="false" outlineLevel="0" collapsed="false">
      <c r="A894" s="291"/>
      <c r="C894" s="250"/>
      <c r="D894" s="250"/>
      <c r="E894" s="251"/>
      <c r="F894" s="252"/>
      <c r="AMG894" s="1"/>
      <c r="AMH894" s="1"/>
      <c r="AMI894" s="1"/>
      <c r="AMJ894" s="1"/>
    </row>
    <row r="895" s="249" customFormat="true" ht="13.8" hidden="false" customHeight="false" outlineLevel="0" collapsed="false">
      <c r="A895" s="291"/>
      <c r="C895" s="250"/>
      <c r="D895" s="250"/>
      <c r="E895" s="251"/>
      <c r="F895" s="252"/>
      <c r="AMG895" s="1"/>
      <c r="AMH895" s="1"/>
      <c r="AMI895" s="1"/>
      <c r="AMJ895" s="1"/>
    </row>
    <row r="896" s="249" customFormat="true" ht="13.8" hidden="false" customHeight="false" outlineLevel="0" collapsed="false">
      <c r="A896" s="291"/>
      <c r="C896" s="250"/>
      <c r="D896" s="250"/>
      <c r="E896" s="251"/>
      <c r="F896" s="252"/>
      <c r="AMG896" s="1"/>
      <c r="AMH896" s="1"/>
      <c r="AMI896" s="1"/>
      <c r="AMJ896" s="1"/>
    </row>
    <row r="897" s="249" customFormat="true" ht="13.8" hidden="false" customHeight="false" outlineLevel="0" collapsed="false">
      <c r="A897" s="291"/>
      <c r="C897" s="250"/>
      <c r="D897" s="250"/>
      <c r="E897" s="251"/>
      <c r="F897" s="252"/>
      <c r="AMG897" s="1"/>
      <c r="AMH897" s="1"/>
      <c r="AMI897" s="1"/>
      <c r="AMJ897" s="1"/>
    </row>
    <row r="898" s="249" customFormat="true" ht="13.8" hidden="false" customHeight="false" outlineLevel="0" collapsed="false">
      <c r="A898" s="291"/>
      <c r="C898" s="250"/>
      <c r="D898" s="250"/>
      <c r="E898" s="251"/>
      <c r="F898" s="252"/>
      <c r="AMG898" s="1"/>
      <c r="AMH898" s="1"/>
      <c r="AMI898" s="1"/>
      <c r="AMJ898" s="1"/>
    </row>
    <row r="899" s="249" customFormat="true" ht="13.8" hidden="false" customHeight="false" outlineLevel="0" collapsed="false">
      <c r="A899" s="291"/>
      <c r="C899" s="250"/>
      <c r="D899" s="250"/>
      <c r="E899" s="251"/>
      <c r="F899" s="252"/>
      <c r="AMG899" s="1"/>
      <c r="AMH899" s="1"/>
      <c r="AMI899" s="1"/>
      <c r="AMJ899" s="1"/>
    </row>
    <row r="900" s="249" customFormat="true" ht="13.8" hidden="false" customHeight="false" outlineLevel="0" collapsed="false">
      <c r="A900" s="291"/>
      <c r="C900" s="250"/>
      <c r="D900" s="250"/>
      <c r="E900" s="251"/>
      <c r="F900" s="252"/>
      <c r="AMG900" s="1"/>
      <c r="AMH900" s="1"/>
      <c r="AMI900" s="1"/>
      <c r="AMJ900" s="1"/>
    </row>
    <row r="901" s="249" customFormat="true" ht="13.8" hidden="false" customHeight="false" outlineLevel="0" collapsed="false">
      <c r="A901" s="291"/>
      <c r="C901" s="250"/>
      <c r="D901" s="250"/>
      <c r="E901" s="251"/>
      <c r="F901" s="252"/>
      <c r="AMG901" s="1"/>
      <c r="AMH901" s="1"/>
      <c r="AMI901" s="1"/>
      <c r="AMJ901" s="1"/>
    </row>
    <row r="902" s="249" customFormat="true" ht="13.8" hidden="false" customHeight="false" outlineLevel="0" collapsed="false">
      <c r="A902" s="291"/>
      <c r="C902" s="250"/>
      <c r="D902" s="250"/>
      <c r="E902" s="251"/>
      <c r="F902" s="252"/>
      <c r="AMG902" s="1"/>
      <c r="AMH902" s="1"/>
      <c r="AMI902" s="1"/>
      <c r="AMJ902" s="1"/>
    </row>
    <row r="903" s="249" customFormat="true" ht="13.8" hidden="false" customHeight="false" outlineLevel="0" collapsed="false">
      <c r="A903" s="291"/>
      <c r="C903" s="250"/>
      <c r="D903" s="250"/>
      <c r="E903" s="251"/>
      <c r="F903" s="252"/>
      <c r="AMG903" s="1"/>
      <c r="AMH903" s="1"/>
      <c r="AMI903" s="1"/>
      <c r="AMJ903" s="1"/>
    </row>
    <row r="904" s="249" customFormat="true" ht="13.8" hidden="false" customHeight="false" outlineLevel="0" collapsed="false">
      <c r="A904" s="291"/>
      <c r="C904" s="250"/>
      <c r="D904" s="250"/>
      <c r="E904" s="251"/>
      <c r="F904" s="252"/>
      <c r="AMG904" s="1"/>
      <c r="AMH904" s="1"/>
      <c r="AMI904" s="1"/>
      <c r="AMJ904" s="1"/>
    </row>
    <row r="905" s="249" customFormat="true" ht="13.8" hidden="false" customHeight="false" outlineLevel="0" collapsed="false">
      <c r="A905" s="291"/>
      <c r="C905" s="250"/>
      <c r="D905" s="250"/>
      <c r="E905" s="251"/>
      <c r="F905" s="252"/>
      <c r="AMG905" s="1"/>
      <c r="AMH905" s="1"/>
      <c r="AMI905" s="1"/>
      <c r="AMJ905" s="1"/>
    </row>
    <row r="906" s="249" customFormat="true" ht="13.8" hidden="false" customHeight="false" outlineLevel="0" collapsed="false">
      <c r="A906" s="291"/>
      <c r="C906" s="250"/>
      <c r="D906" s="250"/>
      <c r="E906" s="251"/>
      <c r="F906" s="252"/>
      <c r="AMG906" s="1"/>
      <c r="AMH906" s="1"/>
      <c r="AMI906" s="1"/>
      <c r="AMJ906" s="1"/>
    </row>
    <row r="907" s="249" customFormat="true" ht="13.8" hidden="false" customHeight="false" outlineLevel="0" collapsed="false">
      <c r="A907" s="291"/>
      <c r="C907" s="250"/>
      <c r="D907" s="250"/>
      <c r="E907" s="251"/>
      <c r="F907" s="252"/>
      <c r="AMG907" s="1"/>
      <c r="AMH907" s="1"/>
      <c r="AMI907" s="1"/>
      <c r="AMJ907" s="1"/>
    </row>
    <row r="908" s="249" customFormat="true" ht="13.8" hidden="false" customHeight="false" outlineLevel="0" collapsed="false">
      <c r="A908" s="291"/>
      <c r="C908" s="250"/>
      <c r="D908" s="250"/>
      <c r="E908" s="251"/>
      <c r="F908" s="252"/>
      <c r="AMG908" s="1"/>
      <c r="AMH908" s="1"/>
      <c r="AMI908" s="1"/>
      <c r="AMJ908" s="1"/>
    </row>
    <row r="909" s="249" customFormat="true" ht="13.8" hidden="false" customHeight="false" outlineLevel="0" collapsed="false">
      <c r="A909" s="291"/>
      <c r="C909" s="250"/>
      <c r="D909" s="250"/>
      <c r="E909" s="251"/>
      <c r="F909" s="252"/>
      <c r="AMG909" s="1"/>
      <c r="AMH909" s="1"/>
      <c r="AMI909" s="1"/>
      <c r="AMJ909" s="1"/>
    </row>
    <row r="910" s="249" customFormat="true" ht="13.8" hidden="false" customHeight="false" outlineLevel="0" collapsed="false">
      <c r="A910" s="291"/>
      <c r="C910" s="250"/>
      <c r="D910" s="250"/>
      <c r="E910" s="251"/>
      <c r="F910" s="252"/>
      <c r="AMG910" s="1"/>
      <c r="AMH910" s="1"/>
      <c r="AMI910" s="1"/>
      <c r="AMJ910" s="1"/>
    </row>
    <row r="911" s="249" customFormat="true" ht="13.8" hidden="false" customHeight="false" outlineLevel="0" collapsed="false">
      <c r="A911" s="291"/>
      <c r="C911" s="250"/>
      <c r="D911" s="250"/>
      <c r="E911" s="251"/>
      <c r="F911" s="252"/>
      <c r="AMG911" s="1"/>
      <c r="AMH911" s="1"/>
      <c r="AMI911" s="1"/>
      <c r="AMJ911" s="1"/>
    </row>
    <row r="912" s="249" customFormat="true" ht="13.8" hidden="false" customHeight="false" outlineLevel="0" collapsed="false">
      <c r="A912" s="291"/>
      <c r="C912" s="250"/>
      <c r="D912" s="250"/>
      <c r="E912" s="251"/>
      <c r="F912" s="252"/>
      <c r="AMG912" s="1"/>
      <c r="AMH912" s="1"/>
      <c r="AMI912" s="1"/>
      <c r="AMJ912" s="1"/>
    </row>
    <row r="913" s="249" customFormat="true" ht="13.8" hidden="false" customHeight="false" outlineLevel="0" collapsed="false">
      <c r="A913" s="291"/>
      <c r="C913" s="250"/>
      <c r="D913" s="250"/>
      <c r="E913" s="251"/>
      <c r="F913" s="252"/>
      <c r="AMG913" s="1"/>
      <c r="AMH913" s="1"/>
      <c r="AMI913" s="1"/>
      <c r="AMJ913" s="1"/>
    </row>
    <row r="914" s="249" customFormat="true" ht="13.8" hidden="false" customHeight="false" outlineLevel="0" collapsed="false">
      <c r="A914" s="291"/>
      <c r="C914" s="250"/>
      <c r="D914" s="250"/>
      <c r="E914" s="251"/>
      <c r="F914" s="252"/>
      <c r="AMG914" s="1"/>
      <c r="AMH914" s="1"/>
      <c r="AMI914" s="1"/>
      <c r="AMJ914" s="1"/>
    </row>
    <row r="915" s="249" customFormat="true" ht="13.8" hidden="false" customHeight="false" outlineLevel="0" collapsed="false">
      <c r="A915" s="291"/>
      <c r="C915" s="250"/>
      <c r="D915" s="250"/>
      <c r="E915" s="251"/>
      <c r="F915" s="252"/>
      <c r="AMG915" s="1"/>
      <c r="AMH915" s="1"/>
      <c r="AMI915" s="1"/>
      <c r="AMJ915" s="1"/>
    </row>
    <row r="916" s="249" customFormat="true" ht="13.8" hidden="false" customHeight="false" outlineLevel="0" collapsed="false">
      <c r="A916" s="291"/>
      <c r="C916" s="250"/>
      <c r="D916" s="250"/>
      <c r="E916" s="251"/>
      <c r="F916" s="252"/>
      <c r="AMG916" s="1"/>
      <c r="AMH916" s="1"/>
      <c r="AMI916" s="1"/>
      <c r="AMJ916" s="1"/>
    </row>
    <row r="917" s="249" customFormat="true" ht="13.8" hidden="false" customHeight="false" outlineLevel="0" collapsed="false">
      <c r="A917" s="291"/>
      <c r="C917" s="250"/>
      <c r="D917" s="250"/>
      <c r="E917" s="251"/>
      <c r="F917" s="252"/>
      <c r="AMG917" s="1"/>
      <c r="AMH917" s="1"/>
      <c r="AMI917" s="1"/>
      <c r="AMJ917" s="1"/>
    </row>
    <row r="918" s="249" customFormat="true" ht="13.8" hidden="false" customHeight="false" outlineLevel="0" collapsed="false">
      <c r="A918" s="291"/>
      <c r="C918" s="250"/>
      <c r="D918" s="250"/>
      <c r="E918" s="251"/>
      <c r="F918" s="252"/>
      <c r="AMG918" s="1"/>
      <c r="AMH918" s="1"/>
      <c r="AMI918" s="1"/>
      <c r="AMJ918" s="1"/>
    </row>
    <row r="919" s="249" customFormat="true" ht="13.8" hidden="false" customHeight="false" outlineLevel="0" collapsed="false">
      <c r="A919" s="291"/>
      <c r="C919" s="250"/>
      <c r="D919" s="250"/>
      <c r="E919" s="251"/>
      <c r="F919" s="252"/>
      <c r="AMG919" s="1"/>
      <c r="AMH919" s="1"/>
      <c r="AMI919" s="1"/>
      <c r="AMJ919" s="1"/>
    </row>
    <row r="920" s="249" customFormat="true" ht="13.8" hidden="false" customHeight="false" outlineLevel="0" collapsed="false">
      <c r="A920" s="291"/>
      <c r="C920" s="250"/>
      <c r="D920" s="250"/>
      <c r="E920" s="251"/>
      <c r="F920" s="252"/>
      <c r="AMG920" s="1"/>
      <c r="AMH920" s="1"/>
      <c r="AMI920" s="1"/>
      <c r="AMJ920" s="1"/>
    </row>
    <row r="921" s="249" customFormat="true" ht="13.8" hidden="false" customHeight="false" outlineLevel="0" collapsed="false">
      <c r="A921" s="291"/>
      <c r="C921" s="250"/>
      <c r="D921" s="250"/>
      <c r="E921" s="251"/>
      <c r="F921" s="252"/>
      <c r="AMG921" s="1"/>
      <c r="AMH921" s="1"/>
      <c r="AMI921" s="1"/>
      <c r="AMJ921" s="1"/>
    </row>
    <row r="922" s="249" customFormat="true" ht="13.8" hidden="false" customHeight="false" outlineLevel="0" collapsed="false">
      <c r="A922" s="291"/>
      <c r="C922" s="250"/>
      <c r="D922" s="250"/>
      <c r="E922" s="251"/>
      <c r="F922" s="252"/>
      <c r="AMG922" s="1"/>
      <c r="AMH922" s="1"/>
      <c r="AMI922" s="1"/>
      <c r="AMJ922" s="1"/>
    </row>
    <row r="923" s="249" customFormat="true" ht="13.8" hidden="false" customHeight="false" outlineLevel="0" collapsed="false">
      <c r="A923" s="291"/>
      <c r="C923" s="250"/>
      <c r="D923" s="250"/>
      <c r="E923" s="251"/>
      <c r="F923" s="252"/>
      <c r="AMG923" s="1"/>
      <c r="AMH923" s="1"/>
      <c r="AMI923" s="1"/>
      <c r="AMJ923" s="1"/>
    </row>
    <row r="924" s="249" customFormat="true" ht="13.8" hidden="false" customHeight="false" outlineLevel="0" collapsed="false">
      <c r="A924" s="291"/>
      <c r="C924" s="250"/>
      <c r="D924" s="250"/>
      <c r="E924" s="251"/>
      <c r="F924" s="252"/>
      <c r="AMG924" s="1"/>
      <c r="AMH924" s="1"/>
      <c r="AMI924" s="1"/>
      <c r="AMJ924" s="1"/>
    </row>
    <row r="925" s="249" customFormat="true" ht="13.8" hidden="false" customHeight="false" outlineLevel="0" collapsed="false">
      <c r="A925" s="291"/>
      <c r="C925" s="250"/>
      <c r="D925" s="250"/>
      <c r="E925" s="251"/>
      <c r="F925" s="252"/>
      <c r="AMG925" s="1"/>
      <c r="AMH925" s="1"/>
      <c r="AMI925" s="1"/>
      <c r="AMJ925" s="1"/>
    </row>
    <row r="926" s="249" customFormat="true" ht="13.8" hidden="false" customHeight="false" outlineLevel="0" collapsed="false">
      <c r="A926" s="291"/>
      <c r="C926" s="250"/>
      <c r="D926" s="250"/>
      <c r="E926" s="251"/>
      <c r="F926" s="252"/>
      <c r="AMG926" s="1"/>
      <c r="AMH926" s="1"/>
      <c r="AMI926" s="1"/>
      <c r="AMJ926" s="1"/>
    </row>
    <row r="927" s="249" customFormat="true" ht="13.8" hidden="false" customHeight="false" outlineLevel="0" collapsed="false">
      <c r="A927" s="291"/>
      <c r="C927" s="250"/>
      <c r="D927" s="250"/>
      <c r="E927" s="251"/>
      <c r="F927" s="252"/>
      <c r="AMG927" s="1"/>
      <c r="AMH927" s="1"/>
      <c r="AMI927" s="1"/>
      <c r="AMJ927" s="1"/>
    </row>
    <row r="928" s="249" customFormat="true" ht="13.8" hidden="false" customHeight="false" outlineLevel="0" collapsed="false">
      <c r="A928" s="291"/>
      <c r="C928" s="250"/>
      <c r="D928" s="250"/>
      <c r="E928" s="251"/>
      <c r="F928" s="252"/>
      <c r="AMG928" s="1"/>
      <c r="AMH928" s="1"/>
      <c r="AMI928" s="1"/>
      <c r="AMJ928" s="1"/>
    </row>
    <row r="929" s="249" customFormat="true" ht="13.8" hidden="false" customHeight="false" outlineLevel="0" collapsed="false">
      <c r="A929" s="291"/>
      <c r="C929" s="250"/>
      <c r="D929" s="250"/>
      <c r="E929" s="251"/>
      <c r="F929" s="252"/>
      <c r="AMG929" s="1"/>
      <c r="AMH929" s="1"/>
      <c r="AMI929" s="1"/>
      <c r="AMJ929" s="1"/>
    </row>
    <row r="930" s="249" customFormat="true" ht="13.8" hidden="false" customHeight="false" outlineLevel="0" collapsed="false">
      <c r="A930" s="291"/>
      <c r="C930" s="250"/>
      <c r="D930" s="250"/>
      <c r="E930" s="251"/>
      <c r="F930" s="252"/>
      <c r="AMG930" s="1"/>
      <c r="AMH930" s="1"/>
      <c r="AMI930" s="1"/>
      <c r="AMJ930" s="1"/>
    </row>
    <row r="931" s="249" customFormat="true" ht="13.8" hidden="false" customHeight="false" outlineLevel="0" collapsed="false">
      <c r="A931" s="291"/>
      <c r="C931" s="250"/>
      <c r="D931" s="250"/>
      <c r="E931" s="251"/>
      <c r="F931" s="252"/>
      <c r="AMG931" s="1"/>
      <c r="AMH931" s="1"/>
      <c r="AMI931" s="1"/>
      <c r="AMJ931" s="1"/>
    </row>
    <row r="932" s="249" customFormat="true" ht="13.8" hidden="false" customHeight="false" outlineLevel="0" collapsed="false">
      <c r="A932" s="291"/>
      <c r="C932" s="250"/>
      <c r="D932" s="250"/>
      <c r="E932" s="251"/>
      <c r="F932" s="252"/>
      <c r="AMG932" s="1"/>
      <c r="AMH932" s="1"/>
      <c r="AMI932" s="1"/>
      <c r="AMJ932" s="1"/>
    </row>
    <row r="933" s="249" customFormat="true" ht="13.8" hidden="false" customHeight="false" outlineLevel="0" collapsed="false">
      <c r="A933" s="291"/>
      <c r="C933" s="250"/>
      <c r="D933" s="250"/>
      <c r="E933" s="251"/>
      <c r="F933" s="252"/>
      <c r="AMG933" s="1"/>
      <c r="AMH933" s="1"/>
      <c r="AMI933" s="1"/>
      <c r="AMJ933" s="1"/>
    </row>
    <row r="934" s="249" customFormat="true" ht="13.8" hidden="false" customHeight="false" outlineLevel="0" collapsed="false">
      <c r="A934" s="291"/>
      <c r="C934" s="250"/>
      <c r="D934" s="250"/>
      <c r="E934" s="251"/>
      <c r="F934" s="252"/>
      <c r="AMG934" s="1"/>
      <c r="AMH934" s="1"/>
      <c r="AMI934" s="1"/>
      <c r="AMJ934" s="1"/>
    </row>
    <row r="935" s="249" customFormat="true" ht="13.8" hidden="false" customHeight="false" outlineLevel="0" collapsed="false">
      <c r="A935" s="291"/>
      <c r="C935" s="250"/>
      <c r="D935" s="250"/>
      <c r="E935" s="251"/>
      <c r="F935" s="252"/>
      <c r="AMG935" s="1"/>
      <c r="AMH935" s="1"/>
      <c r="AMI935" s="1"/>
      <c r="AMJ935" s="1"/>
    </row>
    <row r="936" s="249" customFormat="true" ht="13.8" hidden="false" customHeight="false" outlineLevel="0" collapsed="false">
      <c r="A936" s="291"/>
      <c r="C936" s="250"/>
      <c r="D936" s="250"/>
      <c r="E936" s="251"/>
      <c r="F936" s="252"/>
      <c r="AMG936" s="1"/>
      <c r="AMH936" s="1"/>
      <c r="AMI936" s="1"/>
      <c r="AMJ936" s="1"/>
    </row>
    <row r="937" s="249" customFormat="true" ht="13.8" hidden="false" customHeight="false" outlineLevel="0" collapsed="false">
      <c r="A937" s="291"/>
      <c r="C937" s="250"/>
      <c r="D937" s="250"/>
      <c r="E937" s="251"/>
      <c r="F937" s="252"/>
      <c r="AMG937" s="1"/>
      <c r="AMH937" s="1"/>
      <c r="AMI937" s="1"/>
      <c r="AMJ937" s="1"/>
    </row>
    <row r="938" s="249" customFormat="true" ht="13.8" hidden="false" customHeight="false" outlineLevel="0" collapsed="false">
      <c r="A938" s="291"/>
      <c r="C938" s="250"/>
      <c r="D938" s="250"/>
      <c r="E938" s="251"/>
      <c r="F938" s="252"/>
      <c r="AMG938" s="1"/>
      <c r="AMH938" s="1"/>
      <c r="AMI938" s="1"/>
      <c r="AMJ938" s="1"/>
    </row>
    <row r="939" s="249" customFormat="true" ht="13.8" hidden="false" customHeight="false" outlineLevel="0" collapsed="false">
      <c r="A939" s="291"/>
      <c r="C939" s="250"/>
      <c r="D939" s="250"/>
      <c r="E939" s="251"/>
      <c r="F939" s="252"/>
      <c r="AMG939" s="1"/>
      <c r="AMH939" s="1"/>
      <c r="AMI939" s="1"/>
      <c r="AMJ939" s="1"/>
    </row>
    <row r="940" s="249" customFormat="true" ht="13.8" hidden="false" customHeight="false" outlineLevel="0" collapsed="false">
      <c r="A940" s="291"/>
      <c r="C940" s="250"/>
      <c r="D940" s="250"/>
      <c r="E940" s="251"/>
      <c r="F940" s="252"/>
      <c r="AMG940" s="1"/>
      <c r="AMH940" s="1"/>
      <c r="AMI940" s="1"/>
      <c r="AMJ940" s="1"/>
    </row>
    <row r="941" s="249" customFormat="true" ht="13.8" hidden="false" customHeight="false" outlineLevel="0" collapsed="false">
      <c r="A941" s="291"/>
      <c r="C941" s="250"/>
      <c r="D941" s="250"/>
      <c r="E941" s="251"/>
      <c r="F941" s="252"/>
      <c r="AMG941" s="1"/>
      <c r="AMH941" s="1"/>
      <c r="AMI941" s="1"/>
      <c r="AMJ941" s="1"/>
    </row>
    <row r="942" s="249" customFormat="true" ht="13.8" hidden="false" customHeight="false" outlineLevel="0" collapsed="false">
      <c r="A942" s="291"/>
      <c r="C942" s="250"/>
      <c r="D942" s="250"/>
      <c r="E942" s="251"/>
      <c r="F942" s="252"/>
      <c r="AMG942" s="1"/>
      <c r="AMH942" s="1"/>
      <c r="AMI942" s="1"/>
      <c r="AMJ942" s="1"/>
    </row>
    <row r="943" s="249" customFormat="true" ht="13.8" hidden="false" customHeight="false" outlineLevel="0" collapsed="false">
      <c r="A943" s="291"/>
      <c r="C943" s="250"/>
      <c r="D943" s="250"/>
      <c r="E943" s="251"/>
      <c r="F943" s="252"/>
      <c r="AMG943" s="1"/>
      <c r="AMH943" s="1"/>
      <c r="AMI943" s="1"/>
      <c r="AMJ943" s="1"/>
    </row>
    <row r="944" s="249" customFormat="true" ht="13.8" hidden="false" customHeight="false" outlineLevel="0" collapsed="false">
      <c r="A944" s="291"/>
      <c r="C944" s="250"/>
      <c r="D944" s="250"/>
      <c r="E944" s="251"/>
      <c r="F944" s="252"/>
      <c r="AMG944" s="1"/>
      <c r="AMH944" s="1"/>
      <c r="AMI944" s="1"/>
      <c r="AMJ944" s="1"/>
    </row>
    <row r="945" s="249" customFormat="true" ht="13.8" hidden="false" customHeight="false" outlineLevel="0" collapsed="false">
      <c r="A945" s="291"/>
      <c r="C945" s="250"/>
      <c r="D945" s="250"/>
      <c r="E945" s="251"/>
      <c r="F945" s="252"/>
      <c r="AMG945" s="1"/>
      <c r="AMH945" s="1"/>
      <c r="AMI945" s="1"/>
      <c r="AMJ945" s="1"/>
    </row>
    <row r="946" s="249" customFormat="true" ht="13.8" hidden="false" customHeight="false" outlineLevel="0" collapsed="false">
      <c r="A946" s="291"/>
      <c r="C946" s="250"/>
      <c r="D946" s="250"/>
      <c r="E946" s="251"/>
      <c r="F946" s="252"/>
      <c r="AMG946" s="1"/>
      <c r="AMH946" s="1"/>
      <c r="AMI946" s="1"/>
      <c r="AMJ946" s="1"/>
    </row>
    <row r="947" s="249" customFormat="true" ht="13.8" hidden="false" customHeight="false" outlineLevel="0" collapsed="false">
      <c r="A947" s="291"/>
      <c r="C947" s="250"/>
      <c r="D947" s="250"/>
      <c r="E947" s="251"/>
      <c r="F947" s="252"/>
      <c r="AMG947" s="1"/>
      <c r="AMH947" s="1"/>
      <c r="AMI947" s="1"/>
      <c r="AMJ947" s="1"/>
    </row>
    <row r="948" s="249" customFormat="true" ht="13.8" hidden="false" customHeight="false" outlineLevel="0" collapsed="false">
      <c r="A948" s="291"/>
      <c r="C948" s="250"/>
      <c r="D948" s="250"/>
      <c r="E948" s="251"/>
      <c r="F948" s="252"/>
      <c r="AMG948" s="1"/>
      <c r="AMH948" s="1"/>
      <c r="AMI948" s="1"/>
      <c r="AMJ948" s="1"/>
    </row>
    <row r="949" s="249" customFormat="true" ht="13.8" hidden="false" customHeight="false" outlineLevel="0" collapsed="false">
      <c r="A949" s="291"/>
      <c r="C949" s="250"/>
      <c r="D949" s="250"/>
      <c r="E949" s="251"/>
      <c r="F949" s="252"/>
      <c r="AMG949" s="1"/>
      <c r="AMH949" s="1"/>
      <c r="AMI949" s="1"/>
      <c r="AMJ949" s="1"/>
    </row>
    <row r="950" s="249" customFormat="true" ht="13.8" hidden="false" customHeight="false" outlineLevel="0" collapsed="false">
      <c r="A950" s="291"/>
      <c r="C950" s="250"/>
      <c r="D950" s="250"/>
      <c r="E950" s="251"/>
      <c r="F950" s="252"/>
      <c r="AMG950" s="1"/>
      <c r="AMH950" s="1"/>
      <c r="AMI950" s="1"/>
      <c r="AMJ950" s="1"/>
    </row>
    <row r="951" s="249" customFormat="true" ht="13.8" hidden="false" customHeight="false" outlineLevel="0" collapsed="false">
      <c r="A951" s="291"/>
      <c r="C951" s="250"/>
      <c r="D951" s="250"/>
      <c r="E951" s="251"/>
      <c r="F951" s="252"/>
      <c r="AMG951" s="1"/>
      <c r="AMH951" s="1"/>
      <c r="AMI951" s="1"/>
      <c r="AMJ951" s="1"/>
    </row>
    <row r="952" s="249" customFormat="true" ht="13.8" hidden="false" customHeight="false" outlineLevel="0" collapsed="false">
      <c r="A952" s="291"/>
      <c r="C952" s="250"/>
      <c r="D952" s="250"/>
      <c r="E952" s="251"/>
      <c r="F952" s="252"/>
      <c r="AMG952" s="1"/>
      <c r="AMH952" s="1"/>
      <c r="AMI952" s="1"/>
      <c r="AMJ952" s="1"/>
    </row>
    <row r="953" s="249" customFormat="true" ht="13.8" hidden="false" customHeight="false" outlineLevel="0" collapsed="false">
      <c r="A953" s="291"/>
      <c r="C953" s="250"/>
      <c r="D953" s="250"/>
      <c r="E953" s="251"/>
      <c r="F953" s="252"/>
      <c r="AMG953" s="1"/>
      <c r="AMH953" s="1"/>
      <c r="AMI953" s="1"/>
      <c r="AMJ953" s="1"/>
    </row>
    <row r="954" s="249" customFormat="true" ht="13.8" hidden="false" customHeight="false" outlineLevel="0" collapsed="false">
      <c r="A954" s="291"/>
      <c r="C954" s="250"/>
      <c r="D954" s="250"/>
      <c r="E954" s="251"/>
      <c r="F954" s="252"/>
      <c r="AMG954" s="1"/>
      <c r="AMH954" s="1"/>
      <c r="AMI954" s="1"/>
      <c r="AMJ954" s="1"/>
    </row>
    <row r="955" s="249" customFormat="true" ht="13.8" hidden="false" customHeight="false" outlineLevel="0" collapsed="false">
      <c r="A955" s="291"/>
      <c r="C955" s="250"/>
      <c r="D955" s="250"/>
      <c r="E955" s="251"/>
      <c r="F955" s="252"/>
      <c r="AMG955" s="1"/>
      <c r="AMH955" s="1"/>
      <c r="AMI955" s="1"/>
      <c r="AMJ955" s="1"/>
    </row>
    <row r="956" s="249" customFormat="true" ht="13.8" hidden="false" customHeight="false" outlineLevel="0" collapsed="false">
      <c r="A956" s="291"/>
      <c r="C956" s="250"/>
      <c r="D956" s="250"/>
      <c r="E956" s="251"/>
      <c r="F956" s="252"/>
      <c r="AMG956" s="1"/>
      <c r="AMH956" s="1"/>
      <c r="AMI956" s="1"/>
      <c r="AMJ956" s="1"/>
    </row>
    <row r="957" s="249" customFormat="true" ht="13.8" hidden="false" customHeight="false" outlineLevel="0" collapsed="false">
      <c r="A957" s="291"/>
      <c r="C957" s="250"/>
      <c r="D957" s="250"/>
      <c r="E957" s="251"/>
      <c r="F957" s="252"/>
      <c r="AMG957" s="1"/>
      <c r="AMH957" s="1"/>
      <c r="AMI957" s="1"/>
      <c r="AMJ957" s="1"/>
    </row>
    <row r="958" s="249" customFormat="true" ht="13.8" hidden="false" customHeight="false" outlineLevel="0" collapsed="false">
      <c r="A958" s="291"/>
      <c r="C958" s="250"/>
      <c r="D958" s="250"/>
      <c r="E958" s="251"/>
      <c r="F958" s="252"/>
      <c r="AMG958" s="1"/>
      <c r="AMH958" s="1"/>
      <c r="AMI958" s="1"/>
      <c r="AMJ958" s="1"/>
    </row>
    <row r="959" s="249" customFormat="true" ht="13.8" hidden="false" customHeight="false" outlineLevel="0" collapsed="false">
      <c r="A959" s="291"/>
      <c r="C959" s="250"/>
      <c r="D959" s="250"/>
      <c r="E959" s="251"/>
      <c r="F959" s="252"/>
      <c r="AMG959" s="1"/>
      <c r="AMH959" s="1"/>
      <c r="AMI959" s="1"/>
      <c r="AMJ959" s="1"/>
    </row>
    <row r="960" s="249" customFormat="true" ht="13.8" hidden="false" customHeight="false" outlineLevel="0" collapsed="false">
      <c r="A960" s="291"/>
      <c r="C960" s="250"/>
      <c r="D960" s="250"/>
      <c r="E960" s="251"/>
      <c r="F960" s="252"/>
      <c r="AMG960" s="1"/>
      <c r="AMH960" s="1"/>
      <c r="AMI960" s="1"/>
      <c r="AMJ960" s="1"/>
    </row>
    <row r="961" s="249" customFormat="true" ht="13.8" hidden="false" customHeight="false" outlineLevel="0" collapsed="false">
      <c r="A961" s="291"/>
      <c r="C961" s="250"/>
      <c r="D961" s="250"/>
      <c r="E961" s="251"/>
      <c r="F961" s="252"/>
      <c r="AMG961" s="1"/>
      <c r="AMH961" s="1"/>
      <c r="AMI961" s="1"/>
      <c r="AMJ961" s="1"/>
    </row>
    <row r="962" s="249" customFormat="true" ht="13.8" hidden="false" customHeight="false" outlineLevel="0" collapsed="false">
      <c r="A962" s="291"/>
      <c r="C962" s="250"/>
      <c r="D962" s="250"/>
      <c r="E962" s="251"/>
      <c r="F962" s="252"/>
      <c r="AMG962" s="1"/>
      <c r="AMH962" s="1"/>
      <c r="AMI962" s="1"/>
      <c r="AMJ962" s="1"/>
    </row>
    <row r="963" s="249" customFormat="true" ht="13.8" hidden="false" customHeight="false" outlineLevel="0" collapsed="false">
      <c r="A963" s="291"/>
      <c r="C963" s="250"/>
      <c r="D963" s="250"/>
      <c r="E963" s="251"/>
      <c r="F963" s="252"/>
      <c r="AMG963" s="1"/>
      <c r="AMH963" s="1"/>
      <c r="AMI963" s="1"/>
      <c r="AMJ963" s="1"/>
    </row>
    <row r="964" s="249" customFormat="true" ht="13.8" hidden="false" customHeight="false" outlineLevel="0" collapsed="false">
      <c r="A964" s="291"/>
      <c r="C964" s="250"/>
      <c r="D964" s="250"/>
      <c r="E964" s="251"/>
      <c r="F964" s="252"/>
      <c r="AMG964" s="1"/>
      <c r="AMH964" s="1"/>
      <c r="AMI964" s="1"/>
      <c r="AMJ964" s="1"/>
    </row>
    <row r="965" s="249" customFormat="true" ht="13.8" hidden="false" customHeight="false" outlineLevel="0" collapsed="false">
      <c r="A965" s="291"/>
      <c r="C965" s="250"/>
      <c r="D965" s="250"/>
      <c r="E965" s="251"/>
      <c r="F965" s="252"/>
      <c r="AMG965" s="1"/>
      <c r="AMH965" s="1"/>
      <c r="AMI965" s="1"/>
      <c r="AMJ965" s="1"/>
    </row>
    <row r="966" s="249" customFormat="true" ht="13.8" hidden="false" customHeight="false" outlineLevel="0" collapsed="false">
      <c r="A966" s="291"/>
      <c r="C966" s="250"/>
      <c r="D966" s="250"/>
      <c r="E966" s="251"/>
      <c r="F966" s="252"/>
      <c r="AMG966" s="1"/>
      <c r="AMH966" s="1"/>
      <c r="AMI966" s="1"/>
      <c r="AMJ966" s="1"/>
    </row>
    <row r="967" s="249" customFormat="true" ht="13.8" hidden="false" customHeight="false" outlineLevel="0" collapsed="false">
      <c r="A967" s="291"/>
      <c r="C967" s="250"/>
      <c r="D967" s="250"/>
      <c r="E967" s="251"/>
      <c r="F967" s="252"/>
      <c r="AMG967" s="1"/>
      <c r="AMH967" s="1"/>
      <c r="AMI967" s="1"/>
      <c r="AMJ967" s="1"/>
    </row>
    <row r="968" s="249" customFormat="true" ht="13.8" hidden="false" customHeight="false" outlineLevel="0" collapsed="false">
      <c r="A968" s="291"/>
      <c r="C968" s="250"/>
      <c r="D968" s="250"/>
      <c r="E968" s="251"/>
      <c r="F968" s="252"/>
      <c r="AMG968" s="1"/>
      <c r="AMH968" s="1"/>
      <c r="AMI968" s="1"/>
      <c r="AMJ968" s="1"/>
    </row>
    <row r="969" s="249" customFormat="true" ht="13.8" hidden="false" customHeight="false" outlineLevel="0" collapsed="false">
      <c r="A969" s="291"/>
      <c r="C969" s="250"/>
      <c r="D969" s="250"/>
      <c r="E969" s="251"/>
      <c r="F969" s="252"/>
      <c r="AMG969" s="1"/>
      <c r="AMH969" s="1"/>
      <c r="AMI969" s="1"/>
      <c r="AMJ969" s="1"/>
    </row>
    <row r="970" s="249" customFormat="true" ht="13.8" hidden="false" customHeight="false" outlineLevel="0" collapsed="false">
      <c r="A970" s="291"/>
      <c r="C970" s="250"/>
      <c r="D970" s="250"/>
      <c r="E970" s="251"/>
      <c r="F970" s="252"/>
      <c r="AMG970" s="1"/>
      <c r="AMH970" s="1"/>
      <c r="AMI970" s="1"/>
      <c r="AMJ970" s="1"/>
    </row>
    <row r="971" s="249" customFormat="true" ht="13.8" hidden="false" customHeight="false" outlineLevel="0" collapsed="false">
      <c r="A971" s="291"/>
      <c r="C971" s="250"/>
      <c r="D971" s="250"/>
      <c r="E971" s="251"/>
      <c r="F971" s="252"/>
      <c r="AMG971" s="1"/>
      <c r="AMH971" s="1"/>
      <c r="AMI971" s="1"/>
      <c r="AMJ971" s="1"/>
    </row>
    <row r="972" s="249" customFormat="true" ht="13.8" hidden="false" customHeight="false" outlineLevel="0" collapsed="false">
      <c r="A972" s="291"/>
      <c r="C972" s="250"/>
      <c r="D972" s="250"/>
      <c r="E972" s="251"/>
      <c r="F972" s="252"/>
      <c r="AMG972" s="1"/>
      <c r="AMH972" s="1"/>
      <c r="AMI972" s="1"/>
      <c r="AMJ972" s="1"/>
    </row>
    <row r="973" s="249" customFormat="true" ht="13.8" hidden="false" customHeight="false" outlineLevel="0" collapsed="false">
      <c r="A973" s="291"/>
      <c r="C973" s="250"/>
      <c r="D973" s="250"/>
      <c r="E973" s="251"/>
      <c r="F973" s="252"/>
      <c r="AMG973" s="1"/>
      <c r="AMH973" s="1"/>
      <c r="AMI973" s="1"/>
      <c r="AMJ973" s="1"/>
    </row>
    <row r="974" s="249" customFormat="true" ht="13.8" hidden="false" customHeight="false" outlineLevel="0" collapsed="false">
      <c r="A974" s="291"/>
      <c r="C974" s="250"/>
      <c r="D974" s="250"/>
      <c r="E974" s="251"/>
      <c r="F974" s="252"/>
      <c r="AMG974" s="1"/>
      <c r="AMH974" s="1"/>
      <c r="AMI974" s="1"/>
      <c r="AMJ974" s="1"/>
    </row>
    <row r="975" s="249" customFormat="true" ht="13.8" hidden="false" customHeight="false" outlineLevel="0" collapsed="false">
      <c r="A975" s="291"/>
      <c r="C975" s="250"/>
      <c r="D975" s="250"/>
      <c r="E975" s="251"/>
      <c r="F975" s="252"/>
      <c r="AMG975" s="1"/>
      <c r="AMH975" s="1"/>
      <c r="AMI975" s="1"/>
      <c r="AMJ975" s="1"/>
    </row>
    <row r="976" s="249" customFormat="true" ht="13.8" hidden="false" customHeight="false" outlineLevel="0" collapsed="false">
      <c r="A976" s="291"/>
      <c r="C976" s="250"/>
      <c r="D976" s="250"/>
      <c r="E976" s="251"/>
      <c r="F976" s="252"/>
      <c r="AMG976" s="1"/>
      <c r="AMH976" s="1"/>
      <c r="AMI976" s="1"/>
      <c r="AMJ976" s="1"/>
    </row>
    <row r="977" s="249" customFormat="true" ht="13.8" hidden="false" customHeight="false" outlineLevel="0" collapsed="false">
      <c r="A977" s="291"/>
      <c r="C977" s="250"/>
      <c r="D977" s="250"/>
      <c r="E977" s="251"/>
      <c r="F977" s="252"/>
      <c r="AMG977" s="1"/>
      <c r="AMH977" s="1"/>
      <c r="AMI977" s="1"/>
      <c r="AMJ977" s="1"/>
    </row>
    <row r="978" s="249" customFormat="true" ht="13.8" hidden="false" customHeight="false" outlineLevel="0" collapsed="false">
      <c r="A978" s="291"/>
      <c r="C978" s="250"/>
      <c r="D978" s="250"/>
      <c r="E978" s="251"/>
      <c r="F978" s="252"/>
      <c r="AMG978" s="1"/>
      <c r="AMH978" s="1"/>
      <c r="AMI978" s="1"/>
      <c r="AMJ978" s="1"/>
    </row>
    <row r="979" s="249" customFormat="true" ht="13.8" hidden="false" customHeight="false" outlineLevel="0" collapsed="false">
      <c r="A979" s="291"/>
      <c r="C979" s="250"/>
      <c r="D979" s="250"/>
      <c r="E979" s="251"/>
      <c r="F979" s="252"/>
      <c r="AMG979" s="1"/>
      <c r="AMH979" s="1"/>
      <c r="AMI979" s="1"/>
      <c r="AMJ979" s="1"/>
    </row>
    <row r="980" s="249" customFormat="true" ht="13.8" hidden="false" customHeight="false" outlineLevel="0" collapsed="false">
      <c r="A980" s="291"/>
      <c r="C980" s="250"/>
      <c r="D980" s="250"/>
      <c r="E980" s="251"/>
      <c r="F980" s="252"/>
      <c r="AMG980" s="1"/>
      <c r="AMH980" s="1"/>
      <c r="AMI980" s="1"/>
      <c r="AMJ980" s="1"/>
    </row>
    <row r="981" s="249" customFormat="true" ht="13.8" hidden="false" customHeight="false" outlineLevel="0" collapsed="false">
      <c r="A981" s="291"/>
      <c r="C981" s="250"/>
      <c r="D981" s="250"/>
      <c r="E981" s="251"/>
      <c r="F981" s="252"/>
      <c r="AMG981" s="1"/>
      <c r="AMH981" s="1"/>
      <c r="AMI981" s="1"/>
      <c r="AMJ981" s="1"/>
    </row>
    <row r="982" s="249" customFormat="true" ht="13.8" hidden="false" customHeight="false" outlineLevel="0" collapsed="false">
      <c r="A982" s="291"/>
      <c r="C982" s="250"/>
      <c r="D982" s="250"/>
      <c r="E982" s="251"/>
      <c r="F982" s="252"/>
      <c r="AMG982" s="1"/>
      <c r="AMH982" s="1"/>
      <c r="AMI982" s="1"/>
      <c r="AMJ982" s="1"/>
    </row>
    <row r="983" s="249" customFormat="true" ht="13.8" hidden="false" customHeight="false" outlineLevel="0" collapsed="false">
      <c r="A983" s="291"/>
      <c r="C983" s="250"/>
      <c r="D983" s="250"/>
      <c r="E983" s="251"/>
      <c r="F983" s="252"/>
      <c r="AMG983" s="1"/>
      <c r="AMH983" s="1"/>
      <c r="AMI983" s="1"/>
      <c r="AMJ983" s="1"/>
    </row>
    <row r="984" s="249" customFormat="true" ht="13.8" hidden="false" customHeight="false" outlineLevel="0" collapsed="false">
      <c r="A984" s="291"/>
      <c r="C984" s="250"/>
      <c r="D984" s="250"/>
      <c r="E984" s="251"/>
      <c r="F984" s="252"/>
      <c r="AMG984" s="1"/>
      <c r="AMH984" s="1"/>
      <c r="AMI984" s="1"/>
      <c r="AMJ984" s="1"/>
    </row>
    <row r="985" s="249" customFormat="true" ht="13.8" hidden="false" customHeight="false" outlineLevel="0" collapsed="false">
      <c r="A985" s="291"/>
      <c r="C985" s="250"/>
      <c r="D985" s="250"/>
      <c r="E985" s="251"/>
      <c r="F985" s="252"/>
      <c r="AMG985" s="1"/>
      <c r="AMH985" s="1"/>
      <c r="AMI985" s="1"/>
      <c r="AMJ985" s="1"/>
    </row>
    <row r="986" s="249" customFormat="true" ht="13.8" hidden="false" customHeight="false" outlineLevel="0" collapsed="false">
      <c r="A986" s="291"/>
      <c r="C986" s="250"/>
      <c r="D986" s="250"/>
      <c r="E986" s="251"/>
      <c r="F986" s="252"/>
      <c r="AMG986" s="1"/>
      <c r="AMH986" s="1"/>
      <c r="AMI986" s="1"/>
      <c r="AMJ986" s="1"/>
    </row>
    <row r="987" s="249" customFormat="true" ht="13.8" hidden="false" customHeight="false" outlineLevel="0" collapsed="false">
      <c r="A987" s="291"/>
      <c r="C987" s="250"/>
      <c r="D987" s="250"/>
      <c r="E987" s="251"/>
      <c r="F987" s="252"/>
      <c r="AMG987" s="1"/>
      <c r="AMH987" s="1"/>
      <c r="AMI987" s="1"/>
      <c r="AMJ987" s="1"/>
    </row>
    <row r="988" s="249" customFormat="true" ht="13.8" hidden="false" customHeight="false" outlineLevel="0" collapsed="false">
      <c r="A988" s="291"/>
      <c r="C988" s="250"/>
      <c r="D988" s="250"/>
      <c r="E988" s="251"/>
      <c r="F988" s="252"/>
      <c r="AMG988" s="1"/>
      <c r="AMH988" s="1"/>
      <c r="AMI988" s="1"/>
      <c r="AMJ988" s="1"/>
    </row>
    <row r="989" s="249" customFormat="true" ht="13.8" hidden="false" customHeight="false" outlineLevel="0" collapsed="false">
      <c r="A989" s="291"/>
      <c r="C989" s="250"/>
      <c r="D989" s="250"/>
      <c r="E989" s="251"/>
      <c r="F989" s="252"/>
      <c r="AMG989" s="1"/>
      <c r="AMH989" s="1"/>
      <c r="AMI989" s="1"/>
      <c r="AMJ989" s="1"/>
    </row>
    <row r="990" s="249" customFormat="true" ht="13.8" hidden="false" customHeight="false" outlineLevel="0" collapsed="false">
      <c r="A990" s="291"/>
      <c r="C990" s="250"/>
      <c r="D990" s="250"/>
      <c r="E990" s="251"/>
      <c r="F990" s="252"/>
      <c r="AMG990" s="1"/>
      <c r="AMH990" s="1"/>
      <c r="AMI990" s="1"/>
      <c r="AMJ990" s="1"/>
    </row>
    <row r="991" s="249" customFormat="true" ht="13.8" hidden="false" customHeight="false" outlineLevel="0" collapsed="false">
      <c r="A991" s="291"/>
      <c r="C991" s="250"/>
      <c r="D991" s="250"/>
      <c r="E991" s="251"/>
      <c r="F991" s="252"/>
      <c r="AMG991" s="1"/>
      <c r="AMH991" s="1"/>
      <c r="AMI991" s="1"/>
      <c r="AMJ991" s="1"/>
    </row>
    <row r="992" s="249" customFormat="true" ht="13.8" hidden="false" customHeight="false" outlineLevel="0" collapsed="false">
      <c r="A992" s="291"/>
      <c r="C992" s="250"/>
      <c r="D992" s="250"/>
      <c r="E992" s="251"/>
      <c r="F992" s="252"/>
      <c r="AMG992" s="1"/>
      <c r="AMH992" s="1"/>
      <c r="AMI992" s="1"/>
      <c r="AMJ992" s="1"/>
    </row>
    <row r="993" s="249" customFormat="true" ht="13.8" hidden="false" customHeight="false" outlineLevel="0" collapsed="false">
      <c r="A993" s="291"/>
      <c r="C993" s="250"/>
      <c r="D993" s="250"/>
      <c r="E993" s="251"/>
      <c r="F993" s="252"/>
      <c r="AMG993" s="1"/>
      <c r="AMH993" s="1"/>
      <c r="AMI993" s="1"/>
      <c r="AMJ993" s="1"/>
    </row>
    <row r="994" s="249" customFormat="true" ht="13.8" hidden="false" customHeight="false" outlineLevel="0" collapsed="false">
      <c r="A994" s="291"/>
      <c r="C994" s="250"/>
      <c r="D994" s="250"/>
      <c r="E994" s="251"/>
      <c r="F994" s="252"/>
      <c r="AMG994" s="1"/>
      <c r="AMH994" s="1"/>
      <c r="AMI994" s="1"/>
      <c r="AMJ994" s="1"/>
    </row>
    <row r="995" s="249" customFormat="true" ht="13.8" hidden="false" customHeight="false" outlineLevel="0" collapsed="false">
      <c r="A995" s="291"/>
      <c r="C995" s="250"/>
      <c r="D995" s="250"/>
      <c r="E995" s="251"/>
      <c r="F995" s="252"/>
      <c r="AMG995" s="1"/>
      <c r="AMH995" s="1"/>
      <c r="AMI995" s="1"/>
      <c r="AMJ995" s="1"/>
    </row>
    <row r="996" s="249" customFormat="true" ht="13.8" hidden="false" customHeight="false" outlineLevel="0" collapsed="false">
      <c r="A996" s="291"/>
      <c r="C996" s="250"/>
      <c r="D996" s="250"/>
      <c r="E996" s="251"/>
      <c r="F996" s="252"/>
      <c r="AMG996" s="1"/>
      <c r="AMH996" s="1"/>
      <c r="AMI996" s="1"/>
      <c r="AMJ996" s="1"/>
    </row>
    <row r="997" s="249" customFormat="true" ht="13.8" hidden="false" customHeight="false" outlineLevel="0" collapsed="false">
      <c r="A997" s="291"/>
      <c r="C997" s="250"/>
      <c r="D997" s="250"/>
      <c r="E997" s="251"/>
      <c r="F997" s="252"/>
      <c r="AMG997" s="1"/>
      <c r="AMH997" s="1"/>
      <c r="AMI997" s="1"/>
      <c r="AMJ997" s="1"/>
    </row>
    <row r="998" s="249" customFormat="true" ht="13.8" hidden="false" customHeight="false" outlineLevel="0" collapsed="false">
      <c r="A998" s="291"/>
      <c r="C998" s="250"/>
      <c r="D998" s="250"/>
      <c r="E998" s="251"/>
      <c r="F998" s="252"/>
      <c r="AMG998" s="1"/>
      <c r="AMH998" s="1"/>
      <c r="AMI998" s="1"/>
      <c r="AMJ998" s="1"/>
    </row>
    <row r="999" s="249" customFormat="true" ht="13.8" hidden="false" customHeight="false" outlineLevel="0" collapsed="false">
      <c r="A999" s="291"/>
      <c r="C999" s="250"/>
      <c r="D999" s="250"/>
      <c r="E999" s="251"/>
      <c r="F999" s="252"/>
      <c r="AMG999" s="1"/>
      <c r="AMH999" s="1"/>
      <c r="AMI999" s="1"/>
      <c r="AMJ999" s="1"/>
    </row>
    <row r="1000" s="249" customFormat="true" ht="13.8" hidden="false" customHeight="false" outlineLevel="0" collapsed="false">
      <c r="A1000" s="291"/>
      <c r="C1000" s="250"/>
      <c r="D1000" s="250"/>
      <c r="E1000" s="251"/>
      <c r="F1000" s="252"/>
      <c r="AMG1000" s="1"/>
      <c r="AMH1000" s="1"/>
      <c r="AMI1000" s="1"/>
      <c r="AMJ1000" s="1"/>
    </row>
    <row r="1001" s="249" customFormat="true" ht="13.8" hidden="false" customHeight="false" outlineLevel="0" collapsed="false">
      <c r="A1001" s="291"/>
      <c r="C1001" s="250"/>
      <c r="D1001" s="250"/>
      <c r="E1001" s="251"/>
      <c r="F1001" s="252"/>
      <c r="AMG1001" s="1"/>
      <c r="AMH1001" s="1"/>
      <c r="AMI1001" s="1"/>
      <c r="AMJ1001" s="1"/>
    </row>
    <row r="1002" s="249" customFormat="true" ht="13.8" hidden="false" customHeight="false" outlineLevel="0" collapsed="false">
      <c r="A1002" s="291"/>
      <c r="C1002" s="250"/>
      <c r="D1002" s="250"/>
      <c r="E1002" s="251"/>
      <c r="F1002" s="252"/>
      <c r="AMG1002" s="1"/>
      <c r="AMH1002" s="1"/>
      <c r="AMI1002" s="1"/>
      <c r="AMJ1002" s="1"/>
    </row>
    <row r="1003" s="249" customFormat="true" ht="13.8" hidden="false" customHeight="false" outlineLevel="0" collapsed="false">
      <c r="A1003" s="291"/>
      <c r="C1003" s="250"/>
      <c r="D1003" s="250"/>
      <c r="E1003" s="251"/>
      <c r="F1003" s="252"/>
      <c r="AMG1003" s="1"/>
      <c r="AMH1003" s="1"/>
      <c r="AMI1003" s="1"/>
      <c r="AMJ1003" s="1"/>
    </row>
    <row r="1004" s="249" customFormat="true" ht="13.8" hidden="false" customHeight="false" outlineLevel="0" collapsed="false">
      <c r="A1004" s="291"/>
      <c r="C1004" s="250"/>
      <c r="D1004" s="250"/>
      <c r="E1004" s="251"/>
      <c r="F1004" s="252"/>
      <c r="AMG1004" s="1"/>
      <c r="AMH1004" s="1"/>
      <c r="AMI1004" s="1"/>
      <c r="AMJ1004" s="1"/>
    </row>
    <row r="1005" s="249" customFormat="true" ht="13.8" hidden="false" customHeight="false" outlineLevel="0" collapsed="false">
      <c r="A1005" s="291"/>
      <c r="C1005" s="250"/>
      <c r="D1005" s="250"/>
      <c r="E1005" s="251"/>
      <c r="F1005" s="252"/>
      <c r="AMG1005" s="1"/>
      <c r="AMH1005" s="1"/>
      <c r="AMI1005" s="1"/>
      <c r="AMJ1005" s="1"/>
    </row>
    <row r="1006" s="249" customFormat="true" ht="13.8" hidden="false" customHeight="false" outlineLevel="0" collapsed="false">
      <c r="A1006" s="291"/>
      <c r="C1006" s="250"/>
      <c r="D1006" s="250"/>
      <c r="E1006" s="251"/>
      <c r="F1006" s="252"/>
      <c r="AMG1006" s="1"/>
      <c r="AMH1006" s="1"/>
      <c r="AMI1006" s="1"/>
      <c r="AMJ1006" s="1"/>
    </row>
    <row r="1007" s="249" customFormat="true" ht="13.8" hidden="false" customHeight="false" outlineLevel="0" collapsed="false">
      <c r="A1007" s="291"/>
      <c r="C1007" s="250"/>
      <c r="D1007" s="250"/>
      <c r="E1007" s="251"/>
      <c r="F1007" s="252"/>
      <c r="AMG1007" s="1"/>
      <c r="AMH1007" s="1"/>
      <c r="AMI1007" s="1"/>
      <c r="AMJ1007" s="1"/>
    </row>
    <row r="1008" s="249" customFormat="true" ht="13.8" hidden="false" customHeight="false" outlineLevel="0" collapsed="false">
      <c r="A1008" s="291"/>
      <c r="C1008" s="250"/>
      <c r="D1008" s="250"/>
      <c r="E1008" s="251"/>
      <c r="F1008" s="252"/>
      <c r="AMG1008" s="1"/>
      <c r="AMH1008" s="1"/>
      <c r="AMI1008" s="1"/>
      <c r="AMJ1008" s="1"/>
    </row>
    <row r="1009" s="249" customFormat="true" ht="13.8" hidden="false" customHeight="false" outlineLevel="0" collapsed="false">
      <c r="A1009" s="291"/>
      <c r="C1009" s="250"/>
      <c r="D1009" s="250"/>
      <c r="E1009" s="251"/>
      <c r="F1009" s="252"/>
      <c r="AMG1009" s="1"/>
      <c r="AMH1009" s="1"/>
      <c r="AMI1009" s="1"/>
      <c r="AMJ1009" s="1"/>
    </row>
    <row r="1010" s="249" customFormat="true" ht="13.8" hidden="false" customHeight="false" outlineLevel="0" collapsed="false">
      <c r="A1010" s="291"/>
      <c r="C1010" s="250"/>
      <c r="D1010" s="250"/>
      <c r="E1010" s="251"/>
      <c r="F1010" s="252"/>
      <c r="AMG1010" s="1"/>
      <c r="AMH1010" s="1"/>
      <c r="AMI1010" s="1"/>
      <c r="AMJ1010" s="1"/>
    </row>
    <row r="1011" s="249" customFormat="true" ht="13.8" hidden="false" customHeight="false" outlineLevel="0" collapsed="false">
      <c r="A1011" s="291"/>
      <c r="C1011" s="250"/>
      <c r="D1011" s="250"/>
      <c r="E1011" s="251"/>
      <c r="F1011" s="252"/>
      <c r="AMG1011" s="1"/>
      <c r="AMH1011" s="1"/>
      <c r="AMI1011" s="1"/>
      <c r="AMJ1011" s="1"/>
    </row>
    <row r="1012" s="249" customFormat="true" ht="13.8" hidden="false" customHeight="false" outlineLevel="0" collapsed="false">
      <c r="A1012" s="291"/>
      <c r="C1012" s="250"/>
      <c r="D1012" s="250"/>
      <c r="E1012" s="251"/>
      <c r="F1012" s="252"/>
      <c r="AMG1012" s="1"/>
      <c r="AMH1012" s="1"/>
      <c r="AMI1012" s="1"/>
      <c r="AMJ1012" s="1"/>
    </row>
    <row r="1013" s="249" customFormat="true" ht="13.8" hidden="false" customHeight="false" outlineLevel="0" collapsed="false">
      <c r="A1013" s="291"/>
      <c r="C1013" s="250"/>
      <c r="D1013" s="250"/>
      <c r="E1013" s="251"/>
      <c r="F1013" s="252"/>
      <c r="AMG1013" s="1"/>
      <c r="AMH1013" s="1"/>
      <c r="AMI1013" s="1"/>
      <c r="AMJ1013" s="1"/>
    </row>
    <row r="1014" s="249" customFormat="true" ht="13.8" hidden="false" customHeight="false" outlineLevel="0" collapsed="false">
      <c r="A1014" s="291"/>
      <c r="C1014" s="250"/>
      <c r="D1014" s="250"/>
      <c r="E1014" s="251"/>
      <c r="F1014" s="252"/>
      <c r="AMG1014" s="1"/>
      <c r="AMH1014" s="1"/>
      <c r="AMI1014" s="1"/>
      <c r="AMJ1014" s="1"/>
    </row>
    <row r="1015" s="249" customFormat="true" ht="13.8" hidden="false" customHeight="false" outlineLevel="0" collapsed="false">
      <c r="A1015" s="291"/>
      <c r="C1015" s="250"/>
      <c r="D1015" s="250"/>
      <c r="E1015" s="251"/>
      <c r="F1015" s="252"/>
      <c r="AMG1015" s="1"/>
      <c r="AMH1015" s="1"/>
      <c r="AMI1015" s="1"/>
      <c r="AMJ1015" s="1"/>
    </row>
    <row r="1016" s="249" customFormat="true" ht="13.8" hidden="false" customHeight="false" outlineLevel="0" collapsed="false">
      <c r="A1016" s="291"/>
      <c r="C1016" s="250"/>
      <c r="D1016" s="250"/>
      <c r="E1016" s="251"/>
      <c r="F1016" s="252"/>
      <c r="AMG1016" s="1"/>
      <c r="AMH1016" s="1"/>
      <c r="AMI1016" s="1"/>
      <c r="AMJ1016" s="1"/>
    </row>
    <row r="1017" s="249" customFormat="true" ht="13.8" hidden="false" customHeight="false" outlineLevel="0" collapsed="false">
      <c r="A1017" s="291"/>
      <c r="C1017" s="250"/>
      <c r="D1017" s="250"/>
      <c r="E1017" s="251"/>
      <c r="F1017" s="252"/>
      <c r="AMG1017" s="1"/>
      <c r="AMH1017" s="1"/>
      <c r="AMI1017" s="1"/>
      <c r="AMJ1017" s="1"/>
    </row>
    <row r="1018" s="249" customFormat="true" ht="13.8" hidden="false" customHeight="false" outlineLevel="0" collapsed="false">
      <c r="A1018" s="291"/>
      <c r="C1018" s="250"/>
      <c r="D1018" s="250"/>
      <c r="E1018" s="251"/>
      <c r="F1018" s="252"/>
      <c r="AMG1018" s="1"/>
      <c r="AMH1018" s="1"/>
      <c r="AMI1018" s="1"/>
      <c r="AMJ1018" s="1"/>
    </row>
    <row r="1019" s="249" customFormat="true" ht="13.8" hidden="false" customHeight="false" outlineLevel="0" collapsed="false">
      <c r="A1019" s="291"/>
      <c r="C1019" s="250"/>
      <c r="D1019" s="250"/>
      <c r="E1019" s="251"/>
      <c r="F1019" s="252"/>
      <c r="AMG1019" s="1"/>
      <c r="AMH1019" s="1"/>
      <c r="AMI1019" s="1"/>
      <c r="AMJ1019" s="1"/>
    </row>
    <row r="1020" s="249" customFormat="true" ht="13.8" hidden="false" customHeight="false" outlineLevel="0" collapsed="false">
      <c r="A1020" s="291"/>
      <c r="C1020" s="250"/>
      <c r="D1020" s="250"/>
      <c r="E1020" s="251"/>
      <c r="F1020" s="252"/>
      <c r="AMG1020" s="1"/>
      <c r="AMH1020" s="1"/>
      <c r="AMI1020" s="1"/>
      <c r="AMJ1020" s="1"/>
    </row>
    <row r="1021" s="249" customFormat="true" ht="13.8" hidden="false" customHeight="false" outlineLevel="0" collapsed="false">
      <c r="A1021" s="291"/>
      <c r="C1021" s="250"/>
      <c r="D1021" s="250"/>
      <c r="E1021" s="251"/>
      <c r="F1021" s="252"/>
      <c r="AMG1021" s="1"/>
      <c r="AMH1021" s="1"/>
      <c r="AMI1021" s="1"/>
      <c r="AMJ1021" s="1"/>
    </row>
    <row r="1022" s="249" customFormat="true" ht="13.8" hidden="false" customHeight="false" outlineLevel="0" collapsed="false">
      <c r="A1022" s="291"/>
      <c r="C1022" s="250"/>
      <c r="D1022" s="250"/>
      <c r="E1022" s="251"/>
      <c r="F1022" s="252"/>
      <c r="AMG1022" s="1"/>
      <c r="AMH1022" s="1"/>
      <c r="AMI1022" s="1"/>
      <c r="AMJ1022" s="1"/>
    </row>
    <row r="1023" s="249" customFormat="true" ht="13.8" hidden="false" customHeight="false" outlineLevel="0" collapsed="false">
      <c r="A1023" s="291"/>
      <c r="C1023" s="250"/>
      <c r="D1023" s="250"/>
      <c r="E1023" s="251"/>
      <c r="F1023" s="252"/>
      <c r="AMG1023" s="1"/>
      <c r="AMH1023" s="1"/>
      <c r="AMI1023" s="1"/>
      <c r="AMJ1023" s="1"/>
    </row>
    <row r="1024" s="249" customFormat="true" ht="13.8" hidden="false" customHeight="false" outlineLevel="0" collapsed="false">
      <c r="A1024" s="291"/>
      <c r="C1024" s="250"/>
      <c r="D1024" s="250"/>
      <c r="E1024" s="251"/>
      <c r="F1024" s="252"/>
      <c r="AMG1024" s="1"/>
      <c r="AMH1024" s="1"/>
      <c r="AMI1024" s="1"/>
      <c r="AMJ1024" s="1"/>
    </row>
    <row r="1025" s="249" customFormat="true" ht="13.8" hidden="false" customHeight="false" outlineLevel="0" collapsed="false">
      <c r="A1025" s="291"/>
      <c r="C1025" s="250"/>
      <c r="D1025" s="250"/>
      <c r="E1025" s="251"/>
      <c r="F1025" s="252"/>
      <c r="AMG1025" s="1"/>
      <c r="AMH1025" s="1"/>
      <c r="AMI1025" s="1"/>
      <c r="AMJ1025" s="1"/>
    </row>
    <row r="1026" s="249" customFormat="true" ht="13.8" hidden="false" customHeight="false" outlineLevel="0" collapsed="false">
      <c r="A1026" s="291"/>
      <c r="C1026" s="250"/>
      <c r="D1026" s="250"/>
      <c r="E1026" s="251"/>
      <c r="F1026" s="252"/>
      <c r="AMG1026" s="1"/>
      <c r="AMH1026" s="1"/>
      <c r="AMI1026" s="1"/>
      <c r="AMJ1026" s="1"/>
    </row>
    <row r="1027" s="249" customFormat="true" ht="13.8" hidden="false" customHeight="false" outlineLevel="0" collapsed="false">
      <c r="A1027" s="291"/>
      <c r="C1027" s="250"/>
      <c r="D1027" s="250"/>
      <c r="E1027" s="251"/>
      <c r="F1027" s="252"/>
      <c r="AMG1027" s="1"/>
      <c r="AMH1027" s="1"/>
      <c r="AMI1027" s="1"/>
      <c r="AMJ1027" s="1"/>
    </row>
    <row r="1028" s="249" customFormat="true" ht="13.8" hidden="false" customHeight="false" outlineLevel="0" collapsed="false">
      <c r="A1028" s="291"/>
      <c r="C1028" s="250"/>
      <c r="D1028" s="250"/>
      <c r="E1028" s="251"/>
      <c r="F1028" s="252"/>
      <c r="AMG1028" s="1"/>
      <c r="AMH1028" s="1"/>
      <c r="AMI1028" s="1"/>
      <c r="AMJ1028" s="1"/>
    </row>
    <row r="1029" s="249" customFormat="true" ht="13.8" hidden="false" customHeight="false" outlineLevel="0" collapsed="false">
      <c r="A1029" s="291"/>
      <c r="C1029" s="250"/>
      <c r="D1029" s="250"/>
      <c r="E1029" s="251"/>
      <c r="F1029" s="252"/>
      <c r="AMG1029" s="1"/>
      <c r="AMH1029" s="1"/>
      <c r="AMI1029" s="1"/>
      <c r="AMJ1029" s="1"/>
    </row>
    <row r="1030" s="249" customFormat="true" ht="13.8" hidden="false" customHeight="false" outlineLevel="0" collapsed="false">
      <c r="A1030" s="291"/>
      <c r="C1030" s="250"/>
      <c r="D1030" s="250"/>
      <c r="E1030" s="251"/>
      <c r="F1030" s="252"/>
      <c r="AMG1030" s="1"/>
      <c r="AMH1030" s="1"/>
      <c r="AMI1030" s="1"/>
      <c r="AMJ1030" s="1"/>
    </row>
    <row r="1031" s="249" customFormat="true" ht="13.8" hidden="false" customHeight="false" outlineLevel="0" collapsed="false">
      <c r="A1031" s="291"/>
      <c r="C1031" s="250"/>
      <c r="D1031" s="250"/>
      <c r="E1031" s="251"/>
      <c r="F1031" s="252"/>
      <c r="AMG1031" s="1"/>
      <c r="AMH1031" s="1"/>
      <c r="AMI1031" s="1"/>
      <c r="AMJ1031" s="1"/>
    </row>
    <row r="1032" s="249" customFormat="true" ht="13.8" hidden="false" customHeight="false" outlineLevel="0" collapsed="false">
      <c r="A1032" s="291"/>
      <c r="C1032" s="250"/>
      <c r="D1032" s="250"/>
      <c r="E1032" s="251"/>
      <c r="F1032" s="252"/>
      <c r="AMG1032" s="1"/>
      <c r="AMH1032" s="1"/>
      <c r="AMI1032" s="1"/>
      <c r="AMJ1032" s="1"/>
    </row>
    <row r="1033" s="249" customFormat="true" ht="13.8" hidden="false" customHeight="false" outlineLevel="0" collapsed="false">
      <c r="A1033" s="291"/>
      <c r="C1033" s="250"/>
      <c r="D1033" s="250"/>
      <c r="E1033" s="251"/>
      <c r="F1033" s="252"/>
      <c r="AMG1033" s="1"/>
      <c r="AMH1033" s="1"/>
      <c r="AMI1033" s="1"/>
      <c r="AMJ1033" s="1"/>
    </row>
    <row r="1034" s="249" customFormat="true" ht="13.8" hidden="false" customHeight="false" outlineLevel="0" collapsed="false">
      <c r="A1034" s="291"/>
      <c r="C1034" s="250"/>
      <c r="D1034" s="250"/>
      <c r="E1034" s="251"/>
      <c r="F1034" s="252"/>
      <c r="AMG1034" s="1"/>
      <c r="AMH1034" s="1"/>
      <c r="AMI1034" s="1"/>
      <c r="AMJ1034" s="1"/>
    </row>
    <row r="1035" s="249" customFormat="true" ht="13.8" hidden="false" customHeight="false" outlineLevel="0" collapsed="false">
      <c r="A1035" s="291"/>
      <c r="C1035" s="250"/>
      <c r="D1035" s="250"/>
      <c r="E1035" s="251"/>
      <c r="F1035" s="252"/>
      <c r="AMG1035" s="1"/>
      <c r="AMH1035" s="1"/>
      <c r="AMI1035" s="1"/>
      <c r="AMJ1035" s="1"/>
    </row>
    <row r="1036" s="249" customFormat="true" ht="13.8" hidden="false" customHeight="false" outlineLevel="0" collapsed="false">
      <c r="A1036" s="291"/>
      <c r="C1036" s="250"/>
      <c r="D1036" s="250"/>
      <c r="E1036" s="251"/>
      <c r="F1036" s="252"/>
      <c r="AMG1036" s="1"/>
      <c r="AMH1036" s="1"/>
      <c r="AMI1036" s="1"/>
      <c r="AMJ1036" s="1"/>
    </row>
    <row r="1037" s="249" customFormat="true" ht="13.8" hidden="false" customHeight="false" outlineLevel="0" collapsed="false">
      <c r="A1037" s="291"/>
      <c r="C1037" s="250"/>
      <c r="D1037" s="250"/>
      <c r="E1037" s="251"/>
      <c r="F1037" s="252"/>
      <c r="AMG1037" s="1"/>
      <c r="AMH1037" s="1"/>
      <c r="AMI1037" s="1"/>
      <c r="AMJ1037" s="1"/>
    </row>
    <row r="1038" s="249" customFormat="true" ht="13.8" hidden="false" customHeight="false" outlineLevel="0" collapsed="false">
      <c r="A1038" s="291"/>
      <c r="C1038" s="250"/>
      <c r="D1038" s="250"/>
      <c r="E1038" s="251"/>
      <c r="F1038" s="252"/>
      <c r="AMG1038" s="1"/>
      <c r="AMH1038" s="1"/>
      <c r="AMI1038" s="1"/>
      <c r="AMJ1038" s="1"/>
    </row>
    <row r="1039" s="249" customFormat="true" ht="13.8" hidden="false" customHeight="false" outlineLevel="0" collapsed="false">
      <c r="A1039" s="291"/>
      <c r="C1039" s="250"/>
      <c r="D1039" s="250"/>
      <c r="E1039" s="251"/>
      <c r="F1039" s="252"/>
      <c r="AMG1039" s="1"/>
      <c r="AMH1039" s="1"/>
      <c r="AMI1039" s="1"/>
      <c r="AMJ1039" s="1"/>
    </row>
    <row r="1040" s="249" customFormat="true" ht="13.8" hidden="false" customHeight="false" outlineLevel="0" collapsed="false">
      <c r="A1040" s="291"/>
      <c r="C1040" s="250"/>
      <c r="D1040" s="250"/>
      <c r="E1040" s="251"/>
      <c r="F1040" s="252"/>
      <c r="AMG1040" s="1"/>
      <c r="AMH1040" s="1"/>
      <c r="AMI1040" s="1"/>
      <c r="AMJ1040" s="1"/>
    </row>
    <row r="1041" s="249" customFormat="true" ht="13.8" hidden="false" customHeight="false" outlineLevel="0" collapsed="false">
      <c r="A1041" s="291"/>
      <c r="C1041" s="250"/>
      <c r="D1041" s="250"/>
      <c r="E1041" s="251"/>
      <c r="F1041" s="252"/>
      <c r="AMG1041" s="1"/>
      <c r="AMH1041" s="1"/>
      <c r="AMI1041" s="1"/>
      <c r="AMJ1041" s="1"/>
    </row>
    <row r="1042" s="249" customFormat="true" ht="13.8" hidden="false" customHeight="false" outlineLevel="0" collapsed="false">
      <c r="A1042" s="291"/>
      <c r="C1042" s="250"/>
      <c r="D1042" s="250"/>
      <c r="E1042" s="251"/>
      <c r="F1042" s="252"/>
      <c r="AMG1042" s="1"/>
      <c r="AMH1042" s="1"/>
      <c r="AMI1042" s="1"/>
      <c r="AMJ1042" s="1"/>
    </row>
    <row r="1043" s="249" customFormat="true" ht="13.8" hidden="false" customHeight="false" outlineLevel="0" collapsed="false">
      <c r="A1043" s="291"/>
      <c r="C1043" s="250"/>
      <c r="D1043" s="250"/>
      <c r="E1043" s="251"/>
      <c r="F1043" s="252"/>
      <c r="AMG1043" s="1"/>
      <c r="AMH1043" s="1"/>
      <c r="AMI1043" s="1"/>
      <c r="AMJ1043" s="1"/>
    </row>
    <row r="1044" s="249" customFormat="true" ht="13.8" hidden="false" customHeight="false" outlineLevel="0" collapsed="false">
      <c r="A1044" s="291"/>
      <c r="C1044" s="250"/>
      <c r="D1044" s="250"/>
      <c r="E1044" s="251"/>
      <c r="F1044" s="252"/>
      <c r="AMG1044" s="1"/>
      <c r="AMH1044" s="1"/>
      <c r="AMI1044" s="1"/>
      <c r="AMJ1044" s="1"/>
    </row>
    <row r="1045" s="249" customFormat="true" ht="13.8" hidden="false" customHeight="false" outlineLevel="0" collapsed="false">
      <c r="A1045" s="291"/>
      <c r="C1045" s="250"/>
      <c r="D1045" s="250"/>
      <c r="E1045" s="251"/>
      <c r="F1045" s="252"/>
      <c r="AMG1045" s="1"/>
      <c r="AMH1045" s="1"/>
      <c r="AMI1045" s="1"/>
      <c r="AMJ1045" s="1"/>
    </row>
    <row r="1046" s="249" customFormat="true" ht="13.8" hidden="false" customHeight="false" outlineLevel="0" collapsed="false">
      <c r="A1046" s="291"/>
      <c r="C1046" s="250"/>
      <c r="D1046" s="250"/>
      <c r="E1046" s="251"/>
      <c r="F1046" s="252"/>
      <c r="AMG1046" s="1"/>
      <c r="AMH1046" s="1"/>
      <c r="AMI1046" s="1"/>
      <c r="AMJ1046" s="1"/>
    </row>
    <row r="1047" s="249" customFormat="true" ht="13.8" hidden="false" customHeight="false" outlineLevel="0" collapsed="false">
      <c r="A1047" s="291"/>
      <c r="C1047" s="250"/>
      <c r="D1047" s="250"/>
      <c r="E1047" s="251"/>
      <c r="F1047" s="252"/>
      <c r="AMG1047" s="1"/>
      <c r="AMH1047" s="1"/>
      <c r="AMI1047" s="1"/>
      <c r="AMJ1047" s="1"/>
    </row>
    <row r="1048" s="249" customFormat="true" ht="13.8" hidden="false" customHeight="false" outlineLevel="0" collapsed="false">
      <c r="A1048" s="291"/>
      <c r="C1048" s="250"/>
      <c r="D1048" s="250"/>
      <c r="E1048" s="251"/>
      <c r="F1048" s="252"/>
      <c r="AMG1048" s="1"/>
      <c r="AMH1048" s="1"/>
      <c r="AMI1048" s="1"/>
      <c r="AMJ1048" s="1"/>
    </row>
    <row r="1049" s="249" customFormat="true" ht="13.8" hidden="false" customHeight="false" outlineLevel="0" collapsed="false">
      <c r="A1049" s="291"/>
      <c r="C1049" s="250"/>
      <c r="D1049" s="250"/>
      <c r="E1049" s="251"/>
      <c r="F1049" s="252"/>
      <c r="AMG1049" s="1"/>
      <c r="AMH1049" s="1"/>
      <c r="AMI1049" s="1"/>
      <c r="AMJ1049" s="1"/>
    </row>
    <row r="1050" s="249" customFormat="true" ht="13.8" hidden="false" customHeight="false" outlineLevel="0" collapsed="false">
      <c r="A1050" s="291"/>
      <c r="C1050" s="250"/>
      <c r="D1050" s="250"/>
      <c r="E1050" s="251"/>
      <c r="F1050" s="252"/>
      <c r="AMG1050" s="1"/>
      <c r="AMH1050" s="1"/>
      <c r="AMI1050" s="1"/>
      <c r="AMJ1050" s="1"/>
    </row>
    <row r="1051" s="249" customFormat="true" ht="13.8" hidden="false" customHeight="false" outlineLevel="0" collapsed="false">
      <c r="A1051" s="291"/>
      <c r="C1051" s="250"/>
      <c r="D1051" s="250"/>
      <c r="E1051" s="251"/>
      <c r="F1051" s="252"/>
      <c r="AMG1051" s="1"/>
      <c r="AMH1051" s="1"/>
      <c r="AMI1051" s="1"/>
      <c r="AMJ1051" s="1"/>
    </row>
    <row r="1052" s="249" customFormat="true" ht="13.8" hidden="false" customHeight="false" outlineLevel="0" collapsed="false">
      <c r="A1052" s="291"/>
      <c r="C1052" s="250"/>
      <c r="D1052" s="250"/>
      <c r="E1052" s="251"/>
      <c r="F1052" s="252"/>
      <c r="AMG1052" s="1"/>
      <c r="AMH1052" s="1"/>
      <c r="AMI1052" s="1"/>
      <c r="AMJ1052" s="1"/>
    </row>
    <row r="1053" s="249" customFormat="true" ht="13.8" hidden="false" customHeight="false" outlineLevel="0" collapsed="false">
      <c r="A1053" s="291"/>
      <c r="C1053" s="250"/>
      <c r="D1053" s="250"/>
      <c r="E1053" s="251"/>
      <c r="F1053" s="252"/>
      <c r="AMG1053" s="1"/>
      <c r="AMH1053" s="1"/>
      <c r="AMI1053" s="1"/>
      <c r="AMJ1053" s="1"/>
    </row>
    <row r="1054" s="249" customFormat="true" ht="13.8" hidden="false" customHeight="false" outlineLevel="0" collapsed="false">
      <c r="A1054" s="291"/>
      <c r="C1054" s="250"/>
      <c r="D1054" s="250"/>
      <c r="E1054" s="251"/>
      <c r="F1054" s="252"/>
      <c r="AMG1054" s="1"/>
      <c r="AMH1054" s="1"/>
      <c r="AMI1054" s="1"/>
      <c r="AMJ1054" s="1"/>
    </row>
    <row r="1055" s="249" customFormat="true" ht="13.8" hidden="false" customHeight="false" outlineLevel="0" collapsed="false">
      <c r="A1055" s="291"/>
      <c r="C1055" s="250"/>
      <c r="D1055" s="250"/>
      <c r="E1055" s="251"/>
      <c r="F1055" s="252"/>
      <c r="AMG1055" s="1"/>
      <c r="AMH1055" s="1"/>
      <c r="AMI1055" s="1"/>
      <c r="AMJ1055" s="1"/>
    </row>
    <row r="1056" s="249" customFormat="true" ht="13.8" hidden="false" customHeight="false" outlineLevel="0" collapsed="false">
      <c r="A1056" s="291"/>
      <c r="C1056" s="250"/>
      <c r="D1056" s="250"/>
      <c r="E1056" s="251"/>
      <c r="F1056" s="252"/>
      <c r="AMG1056" s="1"/>
      <c r="AMH1056" s="1"/>
      <c r="AMI1056" s="1"/>
      <c r="AMJ1056" s="1"/>
    </row>
    <row r="1057" s="249" customFormat="true" ht="13.8" hidden="false" customHeight="false" outlineLevel="0" collapsed="false">
      <c r="A1057" s="291"/>
      <c r="C1057" s="250"/>
      <c r="D1057" s="250"/>
      <c r="E1057" s="251"/>
      <c r="F1057" s="252"/>
      <c r="AMG1057" s="1"/>
      <c r="AMH1057" s="1"/>
      <c r="AMI1057" s="1"/>
      <c r="AMJ1057" s="1"/>
    </row>
    <row r="1058" s="249" customFormat="true" ht="13.8" hidden="false" customHeight="false" outlineLevel="0" collapsed="false">
      <c r="A1058" s="291"/>
      <c r="C1058" s="250"/>
      <c r="D1058" s="250"/>
      <c r="E1058" s="251"/>
      <c r="F1058" s="252"/>
      <c r="AMG1058" s="1"/>
      <c r="AMH1058" s="1"/>
      <c r="AMI1058" s="1"/>
      <c r="AMJ1058" s="1"/>
    </row>
    <row r="1059" s="249" customFormat="true" ht="13.8" hidden="false" customHeight="false" outlineLevel="0" collapsed="false">
      <c r="A1059" s="291"/>
      <c r="C1059" s="250"/>
      <c r="D1059" s="250"/>
      <c r="E1059" s="251"/>
      <c r="F1059" s="252"/>
      <c r="AMG1059" s="1"/>
      <c r="AMH1059" s="1"/>
      <c r="AMI1059" s="1"/>
      <c r="AMJ1059" s="1"/>
    </row>
    <row r="1060" s="249" customFormat="true" ht="13.8" hidden="false" customHeight="false" outlineLevel="0" collapsed="false">
      <c r="A1060" s="291"/>
      <c r="C1060" s="250"/>
      <c r="D1060" s="250"/>
      <c r="E1060" s="251"/>
      <c r="F1060" s="252"/>
      <c r="AMG1060" s="1"/>
      <c r="AMH1060" s="1"/>
      <c r="AMI1060" s="1"/>
      <c r="AMJ1060" s="1"/>
    </row>
    <row r="1061" s="249" customFormat="true" ht="13.8" hidden="false" customHeight="false" outlineLevel="0" collapsed="false">
      <c r="A1061" s="291"/>
      <c r="C1061" s="250"/>
      <c r="D1061" s="250"/>
      <c r="E1061" s="251"/>
      <c r="F1061" s="252"/>
      <c r="AMG1061" s="1"/>
      <c r="AMH1061" s="1"/>
      <c r="AMI1061" s="1"/>
      <c r="AMJ1061" s="1"/>
    </row>
    <row r="1062" s="249" customFormat="true" ht="13.8" hidden="false" customHeight="false" outlineLevel="0" collapsed="false">
      <c r="A1062" s="291"/>
      <c r="C1062" s="250"/>
      <c r="D1062" s="250"/>
      <c r="E1062" s="251"/>
      <c r="F1062" s="252"/>
      <c r="AMG1062" s="1"/>
      <c r="AMH1062" s="1"/>
      <c r="AMI1062" s="1"/>
      <c r="AMJ1062" s="1"/>
    </row>
    <row r="1063" s="249" customFormat="true" ht="13.8" hidden="false" customHeight="false" outlineLevel="0" collapsed="false">
      <c r="A1063" s="291"/>
      <c r="C1063" s="250"/>
      <c r="D1063" s="250"/>
      <c r="E1063" s="251"/>
      <c r="F1063" s="252"/>
      <c r="AMG1063" s="1"/>
      <c r="AMH1063" s="1"/>
      <c r="AMI1063" s="1"/>
      <c r="AMJ1063" s="1"/>
    </row>
    <row r="1064" s="249" customFormat="true" ht="13.8" hidden="false" customHeight="false" outlineLevel="0" collapsed="false">
      <c r="A1064" s="291"/>
      <c r="C1064" s="250"/>
      <c r="D1064" s="250"/>
      <c r="E1064" s="251"/>
      <c r="F1064" s="252"/>
      <c r="AMG1064" s="1"/>
      <c r="AMH1064" s="1"/>
      <c r="AMI1064" s="1"/>
      <c r="AMJ1064" s="1"/>
    </row>
    <row r="1065" s="249" customFormat="true" ht="13.8" hidden="false" customHeight="false" outlineLevel="0" collapsed="false">
      <c r="A1065" s="291"/>
      <c r="C1065" s="250"/>
      <c r="D1065" s="250"/>
      <c r="E1065" s="251"/>
      <c r="F1065" s="252"/>
      <c r="AMG1065" s="1"/>
      <c r="AMH1065" s="1"/>
      <c r="AMI1065" s="1"/>
      <c r="AMJ1065" s="1"/>
    </row>
  </sheetData>
  <printOptions headings="false" gridLines="false" gridLinesSet="true" horizontalCentered="false" verticalCentered="false"/>
  <pageMargins left="0.7" right="0.3" top="1.00555555555556" bottom="0.7" header="0.7"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&amp;L&amp;"Arial,Italic"Strojarske instalacije
DALMATI d.o.o.&amp;R&amp;12&amp;P/&amp;N</oddHeader>
    <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0EE90"/>
    <pageSetUpPr fitToPage="true"/>
  </sheetPr>
  <dimension ref="A1:AMJ1074"/>
  <sheetViews>
    <sheetView showFormulas="false" showGridLines="true" showRowColHeaders="true" showZeros="false" rightToLeft="false" tabSelected="false" showOutlineSymbols="true" defaultGridColor="true" view="pageBreakPreview" topLeftCell="Q60" colorId="64" zoomScale="65" zoomScaleNormal="100" zoomScalePageLayoutView="65" workbookViewId="0">
      <selection pane="topLeft" activeCell="E5" activeCellId="0" sqref="E5"/>
    </sheetView>
  </sheetViews>
  <sheetFormatPr defaultColWidth="9.140625" defaultRowHeight="13.8" zeroHeight="false" outlineLevelRow="0" outlineLevelCol="0"/>
  <cols>
    <col collapsed="false" customWidth="true" hidden="false" outlineLevel="0" max="1" min="1" style="293" width="6"/>
    <col collapsed="false" customWidth="true" hidden="false" outlineLevel="0" max="2" min="2" style="226" width="50.71"/>
    <col collapsed="false" customWidth="true" hidden="false" outlineLevel="0" max="3" min="3" style="294" width="8.64"/>
    <col collapsed="false" customWidth="true" hidden="false" outlineLevel="0" max="4" min="4" style="294" width="7.71"/>
    <col collapsed="false" customWidth="true" hidden="false" outlineLevel="0" max="5" min="5" style="295" width="11.19"/>
    <col collapsed="false" customWidth="true" hidden="false" outlineLevel="0" max="6" min="6" style="296" width="14.73"/>
    <col collapsed="false" customWidth="true" hidden="false" outlineLevel="0" max="7" min="7" style="297" width="17.86"/>
    <col collapsed="false" customWidth="true" hidden="false" outlineLevel="0" max="8" min="8" style="229" width="12.43"/>
    <col collapsed="false" customWidth="true" hidden="false" outlineLevel="0" max="9" min="9" style="229" width="17.86"/>
    <col collapsed="false" customWidth="true" hidden="false" outlineLevel="0" max="10" min="10" style="229" width="12.43"/>
    <col collapsed="false" customWidth="true" hidden="false" outlineLevel="0" max="11" min="11" style="200" width="18.27"/>
    <col collapsed="false" customWidth="true" hidden="false" outlineLevel="0" max="12" min="12" style="229" width="12.43"/>
    <col collapsed="false" customWidth="true" hidden="false" outlineLevel="0" max="13" min="13" style="200" width="17.86"/>
    <col collapsed="false" customWidth="true" hidden="false" outlineLevel="0" max="14" min="14" style="229" width="12.43"/>
    <col collapsed="false" customWidth="true" hidden="false" outlineLevel="0" max="15" min="15" style="229" width="17.86"/>
    <col collapsed="false" customWidth="true" hidden="false" outlineLevel="0" max="16" min="16" style="229" width="11.57"/>
    <col collapsed="false" customWidth="true" hidden="false" outlineLevel="0" max="17" min="17" style="229" width="11.26"/>
    <col collapsed="false" customWidth="false" hidden="false" outlineLevel="0" max="1022" min="18" style="229" width="9.14"/>
    <col collapsed="false" customWidth="true" hidden="false" outlineLevel="0" max="1024" min="1023" style="0" width="11.64"/>
  </cols>
  <sheetData>
    <row r="1" customFormat="false" ht="13.8" hidden="false" customHeight="false" outlineLevel="0" collapsed="false">
      <c r="A1" s="27" t="s">
        <v>476</v>
      </c>
      <c r="B1" s="254" t="s">
        <v>477</v>
      </c>
      <c r="C1" s="27"/>
      <c r="D1" s="27"/>
      <c r="E1" s="108"/>
      <c r="F1" s="108"/>
    </row>
    <row r="2" customFormat="false" ht="13.8" hidden="false" customHeight="false" outlineLevel="0" collapsed="false">
      <c r="A2" s="30"/>
      <c r="B2" s="31"/>
      <c r="C2" s="32"/>
      <c r="D2" s="110"/>
      <c r="E2" s="111"/>
      <c r="F2" s="111"/>
    </row>
    <row r="3" customFormat="false" ht="25.5" hidden="false" customHeight="true" outlineLevel="0" collapsed="false">
      <c r="A3" s="34" t="s">
        <v>17</v>
      </c>
      <c r="B3" s="35" t="s">
        <v>18</v>
      </c>
      <c r="C3" s="36" t="s">
        <v>19</v>
      </c>
      <c r="D3" s="36" t="s">
        <v>20</v>
      </c>
      <c r="E3" s="37" t="s">
        <v>21</v>
      </c>
      <c r="F3" s="38" t="s">
        <v>22</v>
      </c>
      <c r="G3" s="298"/>
      <c r="H3" s="299"/>
      <c r="I3" s="300"/>
      <c r="J3" s="299"/>
      <c r="K3" s="301"/>
      <c r="L3" s="299"/>
      <c r="M3" s="301"/>
      <c r="N3" s="299"/>
      <c r="O3" s="302"/>
    </row>
    <row r="4" customFormat="false" ht="13.8" hidden="false" customHeight="false" outlineLevel="0" collapsed="false">
      <c r="A4" s="184"/>
      <c r="B4" s="185"/>
      <c r="C4" s="186"/>
      <c r="D4" s="186"/>
      <c r="E4" s="187"/>
      <c r="F4" s="188"/>
      <c r="G4" s="298"/>
      <c r="H4" s="299"/>
      <c r="I4" s="300"/>
      <c r="J4" s="299"/>
      <c r="K4" s="301"/>
      <c r="L4" s="299"/>
      <c r="M4" s="301"/>
      <c r="N4" s="299"/>
      <c r="O4" s="302"/>
    </row>
    <row r="5" customFormat="false" ht="27" hidden="false" customHeight="false" outlineLevel="0" collapsed="false">
      <c r="A5" s="60" t="s">
        <v>478</v>
      </c>
      <c r="B5" s="303" t="s">
        <v>479</v>
      </c>
      <c r="C5" s="216"/>
      <c r="D5" s="216"/>
      <c r="E5" s="304"/>
      <c r="F5" s="305"/>
      <c r="K5" s="210"/>
      <c r="M5" s="210"/>
    </row>
    <row r="6" customFormat="false" ht="13.8" hidden="false" customHeight="false" outlineLevel="0" collapsed="false">
      <c r="A6" s="189"/>
      <c r="B6" s="306" t="s">
        <v>480</v>
      </c>
      <c r="C6" s="51" t="s">
        <v>82</v>
      </c>
      <c r="D6" s="51" t="n">
        <v>3000</v>
      </c>
      <c r="E6" s="52"/>
      <c r="F6" s="53" t="n">
        <f aca="false">E6*D6</f>
        <v>0</v>
      </c>
      <c r="K6" s="210"/>
      <c r="M6" s="210"/>
    </row>
    <row r="7" customFormat="false" ht="13.8" hidden="false" customHeight="false" outlineLevel="0" collapsed="false">
      <c r="A7" s="189"/>
      <c r="B7" s="306"/>
      <c r="C7" s="51"/>
      <c r="D7" s="51"/>
      <c r="E7" s="52"/>
      <c r="F7" s="53"/>
      <c r="K7" s="210"/>
      <c r="M7" s="210"/>
    </row>
    <row r="8" s="229" customFormat="true" ht="39.5" hidden="false" customHeight="false" outlineLevel="0" collapsed="false">
      <c r="A8" s="189" t="s">
        <v>481</v>
      </c>
      <c r="B8" s="307" t="s">
        <v>482</v>
      </c>
      <c r="C8" s="51" t="s">
        <v>39</v>
      </c>
      <c r="D8" s="51" t="n">
        <v>11</v>
      </c>
      <c r="E8" s="52"/>
      <c r="F8" s="53" t="n">
        <f aca="false">E8*D8</f>
        <v>0</v>
      </c>
      <c r="H8" s="297"/>
      <c r="L8" s="200"/>
      <c r="N8" s="200"/>
      <c r="AMI8" s="0"/>
      <c r="AMJ8" s="0"/>
    </row>
    <row r="9" s="229" customFormat="true" ht="13.8" hidden="false" customHeight="false" outlineLevel="0" collapsed="false">
      <c r="A9" s="189"/>
      <c r="B9" s="220"/>
      <c r="C9" s="51"/>
      <c r="D9" s="51"/>
      <c r="E9" s="52"/>
      <c r="F9" s="53"/>
      <c r="H9" s="297"/>
      <c r="L9" s="200"/>
      <c r="N9" s="200"/>
      <c r="AMI9" s="0"/>
      <c r="AMJ9" s="0"/>
    </row>
    <row r="10" customFormat="false" ht="52" hidden="false" customHeight="false" outlineLevel="0" collapsed="false">
      <c r="A10" s="189" t="s">
        <v>483</v>
      </c>
      <c r="B10" s="303" t="s">
        <v>484</v>
      </c>
      <c r="C10" s="51"/>
      <c r="D10" s="51"/>
      <c r="E10" s="52"/>
      <c r="F10" s="53"/>
      <c r="K10" s="210"/>
      <c r="M10" s="210"/>
    </row>
    <row r="11" customFormat="false" ht="64.5" hidden="false" customHeight="false" outlineLevel="0" collapsed="false">
      <c r="A11" s="189"/>
      <c r="B11" s="303" t="s">
        <v>485</v>
      </c>
      <c r="C11" s="51"/>
      <c r="D11" s="51"/>
      <c r="E11" s="52"/>
      <c r="F11" s="53"/>
      <c r="K11" s="210"/>
      <c r="M11" s="210"/>
    </row>
    <row r="12" customFormat="false" ht="14.5" hidden="false" customHeight="false" outlineLevel="0" collapsed="false">
      <c r="A12" s="189"/>
      <c r="B12" s="55" t="s">
        <v>38</v>
      </c>
      <c r="C12" s="51" t="s">
        <v>88</v>
      </c>
      <c r="D12" s="51" t="n">
        <v>120</v>
      </c>
      <c r="E12" s="52"/>
      <c r="F12" s="53" t="n">
        <f aca="false">E12*D12</f>
        <v>0</v>
      </c>
      <c r="K12" s="210"/>
      <c r="M12" s="210"/>
    </row>
    <row r="13" customFormat="false" ht="12" hidden="false" customHeight="true" outlineLevel="0" collapsed="false">
      <c r="A13" s="189"/>
      <c r="B13" s="303"/>
      <c r="C13" s="51"/>
      <c r="D13" s="51"/>
      <c r="E13" s="52"/>
      <c r="F13" s="53"/>
      <c r="K13" s="210"/>
      <c r="M13" s="210"/>
    </row>
    <row r="14" customFormat="false" ht="27" hidden="false" customHeight="false" outlineLevel="0" collapsed="false">
      <c r="A14" s="189" t="s">
        <v>486</v>
      </c>
      <c r="B14" s="303" t="s">
        <v>487</v>
      </c>
      <c r="C14" s="51" t="s">
        <v>88</v>
      </c>
      <c r="D14" s="51" t="n">
        <v>425</v>
      </c>
      <c r="E14" s="52"/>
      <c r="F14" s="53" t="n">
        <f aca="false">E14*D14</f>
        <v>0</v>
      </c>
      <c r="K14" s="210"/>
      <c r="M14" s="210"/>
    </row>
    <row r="15" customFormat="false" ht="12.75" hidden="false" customHeight="true" outlineLevel="0" collapsed="false">
      <c r="A15" s="189"/>
      <c r="B15" s="303"/>
      <c r="C15" s="51"/>
      <c r="D15" s="51"/>
      <c r="E15" s="52"/>
      <c r="F15" s="53"/>
      <c r="K15" s="210"/>
      <c r="M15" s="210"/>
    </row>
    <row r="16" customFormat="false" ht="12.75" hidden="false" customHeight="true" outlineLevel="0" collapsed="false">
      <c r="A16" s="189" t="s">
        <v>488</v>
      </c>
      <c r="B16" s="303" t="s">
        <v>489</v>
      </c>
      <c r="C16" s="51" t="s">
        <v>82</v>
      </c>
      <c r="D16" s="51" t="n">
        <v>75</v>
      </c>
      <c r="E16" s="52"/>
      <c r="F16" s="53" t="n">
        <f aca="false">E16*D16</f>
        <v>0</v>
      </c>
      <c r="K16" s="210"/>
      <c r="M16" s="210"/>
    </row>
    <row r="17" customFormat="false" ht="12.75" hidden="false" customHeight="true" outlineLevel="0" collapsed="false">
      <c r="A17" s="189"/>
      <c r="B17" s="303"/>
      <c r="C17" s="51"/>
      <c r="D17" s="51"/>
      <c r="E17" s="52"/>
      <c r="F17" s="53"/>
      <c r="K17" s="210"/>
      <c r="M17" s="210"/>
    </row>
    <row r="18" customFormat="false" ht="24.75" hidden="false" customHeight="true" outlineLevel="0" collapsed="false">
      <c r="A18" s="189" t="s">
        <v>490</v>
      </c>
      <c r="B18" s="308" t="s">
        <v>491</v>
      </c>
      <c r="C18" s="51" t="s">
        <v>88</v>
      </c>
      <c r="D18" s="51" t="n">
        <v>12</v>
      </c>
      <c r="E18" s="52"/>
      <c r="F18" s="53" t="n">
        <f aca="false">E18*D18</f>
        <v>0</v>
      </c>
    </row>
    <row r="19" customFormat="false" ht="13.8" hidden="false" customHeight="false" outlineLevel="0" collapsed="false">
      <c r="A19" s="189"/>
      <c r="B19" s="308"/>
      <c r="C19" s="51"/>
      <c r="D19" s="51"/>
      <c r="E19" s="52"/>
      <c r="F19" s="53"/>
    </row>
    <row r="20" customFormat="false" ht="52" hidden="false" customHeight="false" outlineLevel="0" collapsed="false">
      <c r="A20" s="189" t="s">
        <v>492</v>
      </c>
      <c r="B20" s="308" t="s">
        <v>493</v>
      </c>
      <c r="C20" s="51"/>
      <c r="D20" s="51"/>
      <c r="E20" s="52"/>
      <c r="F20" s="53"/>
    </row>
    <row r="21" customFormat="false" ht="12.75" hidden="false" customHeight="true" outlineLevel="0" collapsed="false">
      <c r="A21" s="189"/>
      <c r="B21" s="309" t="s">
        <v>494</v>
      </c>
      <c r="C21" s="51" t="s">
        <v>39</v>
      </c>
      <c r="D21" s="51" t="n">
        <v>5</v>
      </c>
      <c r="E21" s="52"/>
      <c r="F21" s="53" t="n">
        <f aca="false">E21*D21</f>
        <v>0</v>
      </c>
    </row>
    <row r="22" customFormat="false" ht="12.75" hidden="false" customHeight="true" outlineLevel="0" collapsed="false">
      <c r="A22" s="189"/>
      <c r="B22" s="308"/>
      <c r="C22" s="51"/>
      <c r="D22" s="51"/>
      <c r="E22" s="52"/>
      <c r="F22" s="53"/>
    </row>
    <row r="23" customFormat="false" ht="64.5" hidden="false" customHeight="false" outlineLevel="0" collapsed="false">
      <c r="A23" s="189" t="s">
        <v>495</v>
      </c>
      <c r="B23" s="308" t="s">
        <v>496</v>
      </c>
      <c r="C23" s="51"/>
      <c r="D23" s="51"/>
      <c r="E23" s="52"/>
      <c r="F23" s="53"/>
    </row>
    <row r="24" customFormat="false" ht="12.75" hidden="false" customHeight="true" outlineLevel="0" collapsed="false">
      <c r="A24" s="189"/>
      <c r="B24" s="220" t="s">
        <v>497</v>
      </c>
      <c r="C24" s="51" t="s">
        <v>39</v>
      </c>
      <c r="D24" s="51" t="n">
        <v>1</v>
      </c>
      <c r="E24" s="52"/>
      <c r="F24" s="53" t="n">
        <f aca="false">E24*D24</f>
        <v>0</v>
      </c>
    </row>
    <row r="25" customFormat="false" ht="12.75" hidden="false" customHeight="true" outlineLevel="0" collapsed="false">
      <c r="A25" s="189"/>
      <c r="B25" s="220" t="s">
        <v>498</v>
      </c>
      <c r="C25" s="51" t="s">
        <v>39</v>
      </c>
      <c r="D25" s="51" t="n">
        <v>2</v>
      </c>
      <c r="E25" s="52"/>
      <c r="F25" s="53" t="n">
        <f aca="false">E25*D25</f>
        <v>0</v>
      </c>
    </row>
    <row r="26" customFormat="false" ht="12.75" hidden="false" customHeight="true" outlineLevel="0" collapsed="false">
      <c r="A26" s="189"/>
      <c r="B26" s="220" t="s">
        <v>499</v>
      </c>
      <c r="C26" s="51" t="s">
        <v>39</v>
      </c>
      <c r="D26" s="51" t="n">
        <v>1</v>
      </c>
      <c r="E26" s="52"/>
      <c r="F26" s="53" t="n">
        <f aca="false">E26*D26</f>
        <v>0</v>
      </c>
    </row>
    <row r="27" customFormat="false" ht="12.75" hidden="false" customHeight="true" outlineLevel="0" collapsed="false">
      <c r="A27" s="189"/>
      <c r="B27" s="220" t="s">
        <v>500</v>
      </c>
      <c r="C27" s="51" t="s">
        <v>39</v>
      </c>
      <c r="D27" s="51" t="n">
        <v>1</v>
      </c>
      <c r="E27" s="52"/>
      <c r="F27" s="53" t="n">
        <f aca="false">E27*D27</f>
        <v>0</v>
      </c>
    </row>
    <row r="28" customFormat="false" ht="12.75" hidden="false" customHeight="true" outlineLevel="0" collapsed="false">
      <c r="A28" s="189"/>
      <c r="B28" s="308"/>
      <c r="C28" s="51"/>
      <c r="D28" s="51"/>
      <c r="E28" s="52"/>
      <c r="F28" s="53"/>
    </row>
    <row r="29" customFormat="false" ht="36" hidden="false" customHeight="true" outlineLevel="0" collapsed="false">
      <c r="A29" s="189" t="s">
        <v>501</v>
      </c>
      <c r="B29" s="308" t="s">
        <v>502</v>
      </c>
      <c r="C29" s="51"/>
      <c r="D29" s="51"/>
      <c r="E29" s="52"/>
      <c r="F29" s="53"/>
    </row>
    <row r="30" customFormat="false" ht="12" hidden="false" customHeight="true" outlineLevel="0" collapsed="false">
      <c r="A30" s="189"/>
      <c r="B30" s="220" t="s">
        <v>503</v>
      </c>
      <c r="C30" s="51" t="s">
        <v>39</v>
      </c>
      <c r="D30" s="51" t="n">
        <v>3</v>
      </c>
      <c r="E30" s="52"/>
      <c r="F30" s="53" t="n">
        <f aca="false">E30*D30</f>
        <v>0</v>
      </c>
    </row>
    <row r="31" customFormat="false" ht="12" hidden="false" customHeight="true" outlineLevel="0" collapsed="false">
      <c r="A31" s="189"/>
      <c r="B31" s="220" t="s">
        <v>504</v>
      </c>
      <c r="C31" s="51" t="s">
        <v>39</v>
      </c>
      <c r="D31" s="51" t="n">
        <v>1</v>
      </c>
      <c r="E31" s="52"/>
      <c r="F31" s="53" t="n">
        <f aca="false">E31*D31</f>
        <v>0</v>
      </c>
    </row>
    <row r="32" customFormat="false" ht="12" hidden="false" customHeight="true" outlineLevel="0" collapsed="false">
      <c r="A32" s="189"/>
      <c r="B32" s="220" t="s">
        <v>505</v>
      </c>
      <c r="C32" s="51" t="s">
        <v>39</v>
      </c>
      <c r="D32" s="51" t="n">
        <v>1</v>
      </c>
      <c r="E32" s="52"/>
      <c r="F32" s="53" t="n">
        <f aca="false">E32*D32</f>
        <v>0</v>
      </c>
    </row>
    <row r="33" customFormat="false" ht="13.8" hidden="false" customHeight="false" outlineLevel="0" collapsed="false">
      <c r="A33" s="189"/>
      <c r="B33" s="220"/>
      <c r="C33" s="51"/>
      <c r="D33" s="51"/>
      <c r="E33" s="52"/>
      <c r="F33" s="53"/>
    </row>
    <row r="34" customFormat="false" ht="52" hidden="false" customHeight="false" outlineLevel="0" collapsed="false">
      <c r="A34" s="189" t="s">
        <v>506</v>
      </c>
      <c r="B34" s="308" t="s">
        <v>507</v>
      </c>
      <c r="C34" s="51" t="s">
        <v>39</v>
      </c>
      <c r="D34" s="51" t="n">
        <v>5</v>
      </c>
      <c r="E34" s="52"/>
      <c r="F34" s="53" t="n">
        <f aca="false">E34*D34</f>
        <v>0</v>
      </c>
    </row>
    <row r="35" customFormat="false" ht="12.75" hidden="false" customHeight="true" outlineLevel="0" collapsed="false">
      <c r="A35" s="189"/>
      <c r="B35" s="308"/>
      <c r="C35" s="51"/>
      <c r="D35" s="51"/>
      <c r="E35" s="52"/>
      <c r="F35" s="53"/>
    </row>
    <row r="36" customFormat="false" ht="39.5" hidden="false" customHeight="false" outlineLevel="0" collapsed="false">
      <c r="A36" s="189" t="s">
        <v>508</v>
      </c>
      <c r="B36" s="308" t="s">
        <v>509</v>
      </c>
      <c r="C36" s="51" t="s">
        <v>88</v>
      </c>
      <c r="D36" s="51" t="n">
        <v>60</v>
      </c>
      <c r="E36" s="52"/>
      <c r="F36" s="53" t="n">
        <f aca="false">E36*D36</f>
        <v>0</v>
      </c>
    </row>
    <row r="37" customFormat="false" ht="13.8" hidden="false" customHeight="false" outlineLevel="0" collapsed="false">
      <c r="A37" s="189"/>
      <c r="B37" s="308"/>
      <c r="C37" s="51"/>
      <c r="D37" s="51"/>
      <c r="E37" s="52"/>
      <c r="F37" s="53"/>
    </row>
    <row r="38" s="229" customFormat="true" ht="27" hidden="false" customHeight="false" outlineLevel="0" collapsed="false">
      <c r="A38" s="189" t="s">
        <v>510</v>
      </c>
      <c r="B38" s="308" t="s">
        <v>511</v>
      </c>
      <c r="C38" s="51" t="s">
        <v>88</v>
      </c>
      <c r="D38" s="51" t="n">
        <v>30</v>
      </c>
      <c r="E38" s="52"/>
      <c r="F38" s="53" t="n">
        <f aca="false">E38*D38</f>
        <v>0</v>
      </c>
      <c r="AMI38" s="0"/>
      <c r="AMJ38" s="0"/>
    </row>
    <row r="39" s="229" customFormat="true" ht="13.8" hidden="false" customHeight="false" outlineLevel="0" collapsed="false">
      <c r="A39" s="189"/>
      <c r="B39" s="308"/>
      <c r="C39" s="51"/>
      <c r="D39" s="51"/>
      <c r="E39" s="52"/>
      <c r="F39" s="53"/>
      <c r="H39" s="297"/>
      <c r="L39" s="200"/>
      <c r="N39" s="200"/>
      <c r="AMI39" s="0"/>
      <c r="AMJ39" s="0"/>
    </row>
    <row r="40" customFormat="false" ht="14.5" hidden="false" customHeight="false" outlineLevel="0" collapsed="false">
      <c r="A40" s="189" t="s">
        <v>512</v>
      </c>
      <c r="B40" s="308" t="s">
        <v>513</v>
      </c>
      <c r="C40" s="51" t="s">
        <v>88</v>
      </c>
      <c r="D40" s="51" t="n">
        <v>30</v>
      </c>
      <c r="E40" s="52"/>
      <c r="F40" s="53" t="n">
        <f aca="false">E40*D40</f>
        <v>0</v>
      </c>
    </row>
    <row r="41" customFormat="false" ht="13.8" hidden="false" customHeight="false" outlineLevel="0" collapsed="false">
      <c r="A41" s="189"/>
      <c r="B41" s="308"/>
      <c r="C41" s="51"/>
      <c r="D41" s="51"/>
      <c r="E41" s="52"/>
      <c r="F41" s="53"/>
    </row>
    <row r="42" customFormat="false" ht="39.5" hidden="false" customHeight="false" outlineLevel="0" collapsed="false">
      <c r="A42" s="189" t="s">
        <v>514</v>
      </c>
      <c r="B42" s="310" t="s">
        <v>515</v>
      </c>
      <c r="C42" s="51" t="s">
        <v>88</v>
      </c>
      <c r="D42" s="51" t="n">
        <v>5</v>
      </c>
      <c r="E42" s="52"/>
      <c r="F42" s="53" t="n">
        <f aca="false">SUM(D42*E42)</f>
        <v>0</v>
      </c>
    </row>
    <row r="43" customFormat="false" ht="13.8" hidden="false" customHeight="false" outlineLevel="0" collapsed="false">
      <c r="A43" s="189"/>
      <c r="B43" s="310"/>
      <c r="C43" s="51"/>
      <c r="D43" s="51"/>
      <c r="E43" s="52"/>
      <c r="F43" s="53"/>
    </row>
    <row r="44" customFormat="false" ht="27" hidden="false" customHeight="false" outlineLevel="0" collapsed="false">
      <c r="A44" s="189" t="s">
        <v>516</v>
      </c>
      <c r="B44" s="310" t="s">
        <v>517</v>
      </c>
      <c r="C44" s="51" t="s">
        <v>88</v>
      </c>
      <c r="D44" s="51" t="n">
        <v>5</v>
      </c>
      <c r="E44" s="52"/>
      <c r="F44" s="53" t="n">
        <f aca="false">SUM(D44*E44)</f>
        <v>0</v>
      </c>
    </row>
    <row r="45" customFormat="false" ht="13.8" hidden="false" customHeight="false" outlineLevel="0" collapsed="false">
      <c r="A45" s="189"/>
      <c r="B45" s="310"/>
      <c r="C45" s="51"/>
      <c r="D45" s="51"/>
      <c r="E45" s="52"/>
      <c r="F45" s="53"/>
    </row>
    <row r="46" customFormat="false" ht="27" hidden="false" customHeight="false" outlineLevel="0" collapsed="false">
      <c r="A46" s="189" t="s">
        <v>518</v>
      </c>
      <c r="B46" s="310" t="s">
        <v>519</v>
      </c>
      <c r="C46" s="51" t="s">
        <v>88</v>
      </c>
      <c r="D46" s="51" t="n">
        <v>5</v>
      </c>
      <c r="E46" s="52"/>
      <c r="F46" s="53" t="n">
        <f aca="false">SUM(D46*E46)</f>
        <v>0</v>
      </c>
    </row>
    <row r="47" customFormat="false" ht="13.8" hidden="false" customHeight="false" outlineLevel="0" collapsed="false">
      <c r="A47" s="189"/>
      <c r="B47" s="310"/>
      <c r="C47" s="51"/>
      <c r="D47" s="51"/>
      <c r="E47" s="52"/>
      <c r="F47" s="53"/>
    </row>
    <row r="48" customFormat="false" ht="52" hidden="false" customHeight="false" outlineLevel="0" collapsed="false">
      <c r="A48" s="44" t="s">
        <v>520</v>
      </c>
      <c r="B48" s="226" t="s">
        <v>521</v>
      </c>
      <c r="C48" s="51"/>
      <c r="D48" s="51"/>
      <c r="E48" s="52"/>
      <c r="F48" s="53"/>
      <c r="K48" s="210"/>
      <c r="M48" s="210"/>
    </row>
    <row r="49" s="229" customFormat="true" ht="14.5" hidden="false" customHeight="false" outlineLevel="0" collapsed="false">
      <c r="A49" s="60"/>
      <c r="B49" s="278" t="s">
        <v>522</v>
      </c>
      <c r="C49" s="51" t="s">
        <v>82</v>
      </c>
      <c r="D49" s="51" t="n">
        <v>5</v>
      </c>
      <c r="E49" s="52"/>
      <c r="F49" s="53" t="n">
        <f aca="false">SUM(D49*E49)</f>
        <v>0</v>
      </c>
      <c r="AMI49" s="0"/>
      <c r="AMJ49" s="0"/>
    </row>
    <row r="50" s="229" customFormat="true" ht="14.5" hidden="false" customHeight="false" outlineLevel="0" collapsed="false">
      <c r="A50" s="60"/>
      <c r="B50" s="278" t="s">
        <v>523</v>
      </c>
      <c r="C50" s="51" t="s">
        <v>82</v>
      </c>
      <c r="D50" s="51" t="n">
        <v>5</v>
      </c>
      <c r="E50" s="52"/>
      <c r="F50" s="53" t="n">
        <f aca="false">SUM(D50*E50)</f>
        <v>0</v>
      </c>
      <c r="AMI50" s="0"/>
      <c r="AMJ50" s="0"/>
    </row>
    <row r="51" s="229" customFormat="true" ht="14.5" hidden="false" customHeight="false" outlineLevel="0" collapsed="false">
      <c r="A51" s="60"/>
      <c r="B51" s="278" t="s">
        <v>524</v>
      </c>
      <c r="C51" s="51" t="s">
        <v>82</v>
      </c>
      <c r="D51" s="51" t="n">
        <v>50</v>
      </c>
      <c r="E51" s="52"/>
      <c r="F51" s="53" t="n">
        <f aca="false">E51*D51</f>
        <v>0</v>
      </c>
      <c r="AMI51" s="0"/>
      <c r="AMJ51" s="0"/>
    </row>
    <row r="52" s="229" customFormat="true" ht="14.5" hidden="false" customHeight="false" outlineLevel="0" collapsed="false">
      <c r="A52" s="60"/>
      <c r="B52" s="278" t="s">
        <v>525</v>
      </c>
      <c r="C52" s="51" t="s">
        <v>82</v>
      </c>
      <c r="D52" s="51" t="n">
        <v>30</v>
      </c>
      <c r="E52" s="52"/>
      <c r="F52" s="53" t="n">
        <f aca="false">E52*D52</f>
        <v>0</v>
      </c>
      <c r="AMI52" s="0"/>
      <c r="AMJ52" s="0"/>
    </row>
    <row r="53" s="229" customFormat="true" ht="14.5" hidden="false" customHeight="false" outlineLevel="0" collapsed="false">
      <c r="A53" s="60"/>
      <c r="B53" s="278" t="s">
        <v>526</v>
      </c>
      <c r="C53" s="51" t="s">
        <v>82</v>
      </c>
      <c r="D53" s="51" t="n">
        <v>20</v>
      </c>
      <c r="E53" s="52"/>
      <c r="F53" s="53" t="n">
        <f aca="false">E53*D53</f>
        <v>0</v>
      </c>
      <c r="AMI53" s="0"/>
      <c r="AMJ53" s="0"/>
    </row>
    <row r="54" s="229" customFormat="true" ht="12.75" hidden="false" customHeight="true" outlineLevel="0" collapsed="false">
      <c r="A54" s="60"/>
      <c r="B54" s="235"/>
      <c r="C54" s="51"/>
      <c r="D54" s="51"/>
      <c r="E54" s="52"/>
      <c r="F54" s="53"/>
      <c r="H54" s="297"/>
      <c r="L54" s="200"/>
      <c r="N54" s="200"/>
      <c r="AMI54" s="0"/>
      <c r="AMJ54" s="0"/>
    </row>
    <row r="55" s="229" customFormat="true" ht="39.5" hidden="false" customHeight="false" outlineLevel="0" collapsed="false">
      <c r="A55" s="60" t="s">
        <v>527</v>
      </c>
      <c r="B55" s="234" t="s">
        <v>528</v>
      </c>
      <c r="C55" s="51"/>
      <c r="D55" s="51"/>
      <c r="E55" s="52"/>
      <c r="F55" s="53"/>
      <c r="AMI55" s="0"/>
      <c r="AMJ55" s="0"/>
    </row>
    <row r="56" s="229" customFormat="true" ht="14.5" hidden="false" customHeight="false" outlineLevel="0" collapsed="false">
      <c r="A56" s="60"/>
      <c r="B56" s="278" t="s">
        <v>529</v>
      </c>
      <c r="C56" s="51" t="s">
        <v>82</v>
      </c>
      <c r="D56" s="51" t="n">
        <f aca="false">D49</f>
        <v>5</v>
      </c>
      <c r="E56" s="52"/>
      <c r="F56" s="53" t="n">
        <f aca="false">E56*D56</f>
        <v>0</v>
      </c>
      <c r="AMI56" s="0"/>
      <c r="AMJ56" s="0"/>
    </row>
    <row r="57" s="229" customFormat="true" ht="14.5" hidden="false" customHeight="false" outlineLevel="0" collapsed="false">
      <c r="A57" s="60"/>
      <c r="B57" s="278" t="s">
        <v>530</v>
      </c>
      <c r="C57" s="51" t="s">
        <v>82</v>
      </c>
      <c r="D57" s="51" t="n">
        <f aca="false">D50</f>
        <v>5</v>
      </c>
      <c r="E57" s="52"/>
      <c r="F57" s="53" t="n">
        <f aca="false">E57*D57</f>
        <v>0</v>
      </c>
      <c r="AMI57" s="0"/>
      <c r="AMJ57" s="0"/>
    </row>
    <row r="58" s="229" customFormat="true" ht="14.5" hidden="false" customHeight="false" outlineLevel="0" collapsed="false">
      <c r="A58" s="60"/>
      <c r="B58" s="278" t="s">
        <v>531</v>
      </c>
      <c r="C58" s="51" t="s">
        <v>82</v>
      </c>
      <c r="D58" s="51" t="n">
        <f aca="false">D51</f>
        <v>50</v>
      </c>
      <c r="E58" s="52"/>
      <c r="F58" s="53" t="n">
        <f aca="false">E58*D58</f>
        <v>0</v>
      </c>
      <c r="AMI58" s="0"/>
      <c r="AMJ58" s="0"/>
    </row>
    <row r="59" s="229" customFormat="true" ht="14.5" hidden="false" customHeight="false" outlineLevel="0" collapsed="false">
      <c r="A59" s="60"/>
      <c r="B59" s="278" t="s">
        <v>532</v>
      </c>
      <c r="C59" s="51" t="s">
        <v>82</v>
      </c>
      <c r="D59" s="51" t="n">
        <f aca="false">D52</f>
        <v>30</v>
      </c>
      <c r="E59" s="52"/>
      <c r="F59" s="53" t="n">
        <f aca="false">E59*D59</f>
        <v>0</v>
      </c>
      <c r="AMI59" s="0"/>
      <c r="AMJ59" s="0"/>
    </row>
    <row r="60" s="229" customFormat="true" ht="14.5" hidden="false" customHeight="false" outlineLevel="0" collapsed="false">
      <c r="A60" s="60"/>
      <c r="B60" s="278" t="s">
        <v>533</v>
      </c>
      <c r="C60" s="51" t="s">
        <v>82</v>
      </c>
      <c r="D60" s="51" t="n">
        <f aca="false">D53</f>
        <v>20</v>
      </c>
      <c r="E60" s="52"/>
      <c r="F60" s="53" t="n">
        <f aca="false">E60*D60</f>
        <v>0</v>
      </c>
      <c r="AMI60" s="0"/>
      <c r="AMJ60" s="0"/>
    </row>
    <row r="61" s="229" customFormat="true" ht="13.8" hidden="false" customHeight="false" outlineLevel="0" collapsed="false">
      <c r="A61" s="189"/>
      <c r="B61" s="234"/>
      <c r="C61" s="51"/>
      <c r="D61" s="51"/>
      <c r="E61" s="52"/>
      <c r="F61" s="53"/>
      <c r="AMI61" s="0"/>
      <c r="AMJ61" s="0"/>
    </row>
    <row r="62" customFormat="false" ht="27" hidden="false" customHeight="false" outlineLevel="0" collapsed="false">
      <c r="A62" s="189" t="s">
        <v>534</v>
      </c>
      <c r="B62" s="308" t="s">
        <v>535</v>
      </c>
      <c r="C62" s="51" t="s">
        <v>88</v>
      </c>
      <c r="D62" s="51" t="n">
        <v>10</v>
      </c>
      <c r="E62" s="52"/>
      <c r="F62" s="53" t="n">
        <f aca="false">E62*D62</f>
        <v>0</v>
      </c>
    </row>
    <row r="63" customFormat="false" ht="13.8" hidden="false" customHeight="false" outlineLevel="0" collapsed="false">
      <c r="A63" s="189"/>
      <c r="B63" s="308"/>
      <c r="C63" s="51"/>
      <c r="D63" s="51"/>
      <c r="E63" s="52"/>
      <c r="F63" s="53"/>
    </row>
    <row r="64" customFormat="false" ht="27" hidden="false" customHeight="false" outlineLevel="0" collapsed="false">
      <c r="A64" s="189" t="s">
        <v>536</v>
      </c>
      <c r="B64" s="308" t="s">
        <v>345</v>
      </c>
      <c r="C64" s="51" t="s">
        <v>164</v>
      </c>
      <c r="D64" s="0" t="n">
        <v>1</v>
      </c>
      <c r="E64" s="52"/>
      <c r="F64" s="53" t="n">
        <f aca="false">E64*D64</f>
        <v>0</v>
      </c>
    </row>
    <row r="65" customFormat="false" ht="13.8" hidden="false" customHeight="false" outlineLevel="0" collapsed="false">
      <c r="A65" s="189"/>
      <c r="B65" s="308"/>
      <c r="C65" s="51"/>
      <c r="D65" s="0"/>
      <c r="E65" s="52"/>
      <c r="F65" s="53"/>
    </row>
    <row r="66" customFormat="false" ht="52" hidden="false" customHeight="false" outlineLevel="0" collapsed="false">
      <c r="A66" s="189" t="s">
        <v>537</v>
      </c>
      <c r="B66" s="308" t="s">
        <v>419</v>
      </c>
      <c r="C66" s="51" t="s">
        <v>164</v>
      </c>
      <c r="D66" s="0" t="n">
        <v>1</v>
      </c>
      <c r="E66" s="52"/>
      <c r="F66" s="53" t="n">
        <f aca="false">E66*D66</f>
        <v>0</v>
      </c>
    </row>
    <row r="67" customFormat="false" ht="13.8" hidden="false" customHeight="false" outlineLevel="0" collapsed="false">
      <c r="A67" s="189"/>
      <c r="B67" s="308"/>
      <c r="C67" s="51"/>
      <c r="D67" s="0"/>
      <c r="E67" s="52"/>
      <c r="F67" s="53"/>
    </row>
    <row r="68" customFormat="false" ht="27" hidden="false" customHeight="false" outlineLevel="0" collapsed="false">
      <c r="A68" s="189" t="s">
        <v>538</v>
      </c>
      <c r="B68" s="308" t="s">
        <v>347</v>
      </c>
      <c r="C68" s="51" t="s">
        <v>164</v>
      </c>
      <c r="D68" s="0" t="n">
        <v>1</v>
      </c>
      <c r="E68" s="52"/>
      <c r="F68" s="53" t="n">
        <f aca="false">E68*D68</f>
        <v>0</v>
      </c>
    </row>
    <row r="69" customFormat="false" ht="13.8" hidden="false" customHeight="false" outlineLevel="0" collapsed="false">
      <c r="A69" s="189"/>
      <c r="B69" s="308"/>
      <c r="C69" s="51"/>
      <c r="D69" s="0"/>
      <c r="E69" s="52"/>
      <c r="F69" s="53"/>
    </row>
    <row r="70" customFormat="false" ht="14.5" hidden="false" customHeight="false" outlineLevel="0" collapsed="false">
      <c r="A70" s="189" t="s">
        <v>539</v>
      </c>
      <c r="B70" s="308" t="s">
        <v>422</v>
      </c>
      <c r="C70" s="51" t="s">
        <v>164</v>
      </c>
      <c r="D70" s="0" t="n">
        <v>1</v>
      </c>
      <c r="E70" s="227"/>
      <c r="F70" s="53" t="n">
        <f aca="false">E70*D70</f>
        <v>0</v>
      </c>
    </row>
    <row r="71" customFormat="false" ht="13.8" hidden="false" customHeight="false" outlineLevel="0" collapsed="false">
      <c r="A71" s="189"/>
      <c r="B71" s="311"/>
      <c r="D71" s="312"/>
    </row>
    <row r="72" customFormat="false" ht="14.5" hidden="false" customHeight="false" outlineLevel="0" collapsed="false">
      <c r="A72" s="313"/>
      <c r="B72" s="314" t="str">
        <f aca="false">B1&amp;" UKUPNO:"</f>
        <v>PODNO GRIJANJE RESTORAN UKUPNO:</v>
      </c>
      <c r="C72" s="315"/>
      <c r="D72" s="316"/>
      <c r="E72" s="317"/>
      <c r="F72" s="199" t="n">
        <f aca="false">SUM(F6:F71)</f>
        <v>0</v>
      </c>
    </row>
    <row r="73" customFormat="false" ht="13.8" hidden="false" customHeight="false" outlineLevel="0" collapsed="false">
      <c r="A73" s="219"/>
    </row>
    <row r="74" customFormat="false" ht="22" hidden="false" customHeight="false" outlineLevel="0" collapsed="false">
      <c r="A74" s="219"/>
      <c r="B74" s="318" t="s">
        <v>540</v>
      </c>
    </row>
    <row r="75" customFormat="false" ht="13.8" hidden="false" customHeight="false" outlineLevel="0" collapsed="false">
      <c r="A75" s="219"/>
    </row>
    <row r="76" customFormat="false" ht="13.8" hidden="false" customHeight="false" outlineLevel="0" collapsed="false">
      <c r="A76" s="219"/>
    </row>
    <row r="77" customFormat="false" ht="13.8" hidden="false" customHeight="false" outlineLevel="0" collapsed="false">
      <c r="A77" s="219"/>
    </row>
    <row r="78" customFormat="false" ht="13.8" hidden="false" customHeight="false" outlineLevel="0" collapsed="false">
      <c r="A78" s="219"/>
    </row>
    <row r="79" customFormat="false" ht="13.8" hidden="false" customHeight="false" outlineLevel="0" collapsed="false">
      <c r="A79" s="219"/>
    </row>
    <row r="80" customFormat="false" ht="13.8" hidden="false" customHeight="false" outlineLevel="0" collapsed="false">
      <c r="A80" s="219"/>
    </row>
    <row r="81" customFormat="false" ht="13.8" hidden="false" customHeight="false" outlineLevel="0" collapsed="false">
      <c r="A81" s="219"/>
    </row>
    <row r="82" customFormat="false" ht="13.8" hidden="false" customHeight="false" outlineLevel="0" collapsed="false">
      <c r="A82" s="219"/>
    </row>
    <row r="83" s="226" customFormat="true" ht="13.8" hidden="false" customHeight="false" outlineLevel="0" collapsed="false">
      <c r="A83" s="219"/>
      <c r="C83" s="294"/>
      <c r="D83" s="294"/>
      <c r="E83" s="295"/>
      <c r="F83" s="296"/>
      <c r="G83" s="319"/>
      <c r="H83" s="320"/>
      <c r="I83" s="320"/>
      <c r="J83" s="320"/>
      <c r="K83" s="200"/>
      <c r="L83" s="320"/>
      <c r="M83" s="200"/>
      <c r="N83" s="320"/>
      <c r="O83" s="320"/>
      <c r="P83" s="320"/>
      <c r="Q83" s="320"/>
      <c r="AMI83" s="0"/>
      <c r="AMJ83" s="0"/>
    </row>
    <row r="84" s="226" customFormat="true" ht="13.8" hidden="false" customHeight="false" outlineLevel="0" collapsed="false">
      <c r="A84" s="219"/>
      <c r="C84" s="294"/>
      <c r="D84" s="294"/>
      <c r="E84" s="295"/>
      <c r="F84" s="296"/>
      <c r="G84" s="319"/>
      <c r="H84" s="320"/>
      <c r="I84" s="320"/>
      <c r="J84" s="320"/>
      <c r="K84" s="200"/>
      <c r="L84" s="320"/>
      <c r="M84" s="200"/>
      <c r="N84" s="320"/>
      <c r="O84" s="320"/>
      <c r="P84" s="320"/>
      <c r="Q84" s="320"/>
      <c r="AMI84" s="0"/>
      <c r="AMJ84" s="0"/>
    </row>
    <row r="85" s="226" customFormat="true" ht="13.8" hidden="false" customHeight="false" outlineLevel="0" collapsed="false">
      <c r="A85" s="219"/>
      <c r="C85" s="321"/>
      <c r="D85" s="321"/>
      <c r="E85" s="295"/>
      <c r="F85" s="296"/>
      <c r="G85" s="319"/>
      <c r="H85" s="320"/>
      <c r="I85" s="320"/>
      <c r="J85" s="320"/>
      <c r="K85" s="200"/>
      <c r="L85" s="320"/>
      <c r="M85" s="200"/>
      <c r="N85" s="320"/>
      <c r="O85" s="320"/>
      <c r="P85" s="320"/>
      <c r="Q85" s="320"/>
      <c r="AMI85" s="0"/>
      <c r="AMJ85" s="0"/>
    </row>
    <row r="86" s="226" customFormat="true" ht="13.8" hidden="false" customHeight="false" outlineLevel="0" collapsed="false">
      <c r="A86" s="219"/>
      <c r="C86" s="321"/>
      <c r="D86" s="321"/>
      <c r="E86" s="295"/>
      <c r="F86" s="296"/>
      <c r="G86" s="319"/>
      <c r="H86" s="320"/>
      <c r="I86" s="320"/>
      <c r="J86" s="320"/>
      <c r="K86" s="200"/>
      <c r="L86" s="320"/>
      <c r="M86" s="200"/>
      <c r="N86" s="320"/>
      <c r="O86" s="320"/>
      <c r="P86" s="320"/>
      <c r="Q86" s="320"/>
      <c r="AMI86" s="0"/>
      <c r="AMJ86" s="0"/>
    </row>
    <row r="87" s="226" customFormat="true" ht="13.8" hidden="false" customHeight="false" outlineLevel="0" collapsed="false">
      <c r="A87" s="219"/>
      <c r="C87" s="321"/>
      <c r="D87" s="321"/>
      <c r="E87" s="295"/>
      <c r="F87" s="296"/>
      <c r="G87" s="319"/>
      <c r="H87" s="320"/>
      <c r="I87" s="320"/>
      <c r="J87" s="320"/>
      <c r="K87" s="200"/>
      <c r="L87" s="320"/>
      <c r="M87" s="200"/>
      <c r="N87" s="320"/>
      <c r="O87" s="320"/>
      <c r="P87" s="320"/>
      <c r="Q87" s="320"/>
      <c r="AMI87" s="0"/>
      <c r="AMJ87" s="0"/>
    </row>
    <row r="88" s="226" customFormat="true" ht="13.8" hidden="false" customHeight="false" outlineLevel="0" collapsed="false">
      <c r="A88" s="219"/>
      <c r="C88" s="321"/>
      <c r="D88" s="321"/>
      <c r="E88" s="295"/>
      <c r="F88" s="296"/>
      <c r="G88" s="319"/>
      <c r="H88" s="320"/>
      <c r="I88" s="320"/>
      <c r="J88" s="320"/>
      <c r="K88" s="200"/>
      <c r="L88" s="320"/>
      <c r="M88" s="200"/>
      <c r="N88" s="320"/>
      <c r="O88" s="320"/>
      <c r="P88" s="320"/>
      <c r="Q88" s="320"/>
      <c r="AMI88" s="0"/>
      <c r="AMJ88" s="0"/>
    </row>
    <row r="89" s="226" customFormat="true" ht="13.8" hidden="false" customHeight="false" outlineLevel="0" collapsed="false">
      <c r="A89" s="219"/>
      <c r="C89" s="321"/>
      <c r="D89" s="321"/>
      <c r="E89" s="295"/>
      <c r="F89" s="296"/>
      <c r="G89" s="319"/>
      <c r="H89" s="320"/>
      <c r="I89" s="320"/>
      <c r="J89" s="320"/>
      <c r="K89" s="200"/>
      <c r="L89" s="320"/>
      <c r="M89" s="200"/>
      <c r="N89" s="320"/>
      <c r="O89" s="320"/>
      <c r="P89" s="320"/>
      <c r="Q89" s="320"/>
      <c r="AMI89" s="0"/>
      <c r="AMJ89" s="0"/>
    </row>
    <row r="90" s="226" customFormat="true" ht="13.8" hidden="false" customHeight="false" outlineLevel="0" collapsed="false">
      <c r="A90" s="219"/>
      <c r="C90" s="321"/>
      <c r="D90" s="321"/>
      <c r="E90" s="295"/>
      <c r="F90" s="296"/>
      <c r="G90" s="319"/>
      <c r="H90" s="320"/>
      <c r="I90" s="320"/>
      <c r="J90" s="320"/>
      <c r="K90" s="200"/>
      <c r="L90" s="320"/>
      <c r="M90" s="200"/>
      <c r="N90" s="320"/>
      <c r="O90" s="320"/>
      <c r="P90" s="320"/>
      <c r="Q90" s="320"/>
      <c r="AMI90" s="0"/>
      <c r="AMJ90" s="0"/>
    </row>
    <row r="91" s="226" customFormat="true" ht="13.8" hidden="false" customHeight="false" outlineLevel="0" collapsed="false">
      <c r="A91" s="219"/>
      <c r="C91" s="321"/>
      <c r="D91" s="321"/>
      <c r="E91" s="295"/>
      <c r="F91" s="296"/>
      <c r="G91" s="319"/>
      <c r="H91" s="320"/>
      <c r="I91" s="320"/>
      <c r="J91" s="320"/>
      <c r="K91" s="200"/>
      <c r="L91" s="320"/>
      <c r="M91" s="200"/>
      <c r="N91" s="320"/>
      <c r="O91" s="320"/>
      <c r="P91" s="320"/>
      <c r="Q91" s="320"/>
      <c r="AMI91" s="0"/>
      <c r="AMJ91" s="0"/>
    </row>
    <row r="92" s="226" customFormat="true" ht="13.8" hidden="false" customHeight="false" outlineLevel="0" collapsed="false">
      <c r="A92" s="219"/>
      <c r="C92" s="321"/>
      <c r="D92" s="321"/>
      <c r="E92" s="295"/>
      <c r="F92" s="296"/>
      <c r="G92" s="319"/>
      <c r="H92" s="320"/>
      <c r="I92" s="320"/>
      <c r="J92" s="320"/>
      <c r="K92" s="200"/>
      <c r="L92" s="320"/>
      <c r="M92" s="200"/>
      <c r="N92" s="320"/>
      <c r="O92" s="320"/>
      <c r="P92" s="320"/>
      <c r="Q92" s="320"/>
      <c r="AMI92" s="0"/>
      <c r="AMJ92" s="0"/>
    </row>
    <row r="93" s="226" customFormat="true" ht="13.8" hidden="false" customHeight="false" outlineLevel="0" collapsed="false">
      <c r="A93" s="219"/>
      <c r="C93" s="321"/>
      <c r="D93" s="321"/>
      <c r="E93" s="295"/>
      <c r="F93" s="296"/>
      <c r="G93" s="319"/>
      <c r="H93" s="320"/>
      <c r="I93" s="320"/>
      <c r="J93" s="320"/>
      <c r="K93" s="200"/>
      <c r="L93" s="320"/>
      <c r="M93" s="200"/>
      <c r="N93" s="320"/>
      <c r="O93" s="320"/>
      <c r="P93" s="320"/>
      <c r="Q93" s="320"/>
      <c r="AMI93" s="0"/>
      <c r="AMJ93" s="0"/>
    </row>
    <row r="94" s="226" customFormat="true" ht="13.8" hidden="false" customHeight="false" outlineLevel="0" collapsed="false">
      <c r="A94" s="219"/>
      <c r="C94" s="321"/>
      <c r="D94" s="321"/>
      <c r="E94" s="295"/>
      <c r="F94" s="296"/>
      <c r="G94" s="319"/>
      <c r="H94" s="320"/>
      <c r="I94" s="320"/>
      <c r="J94" s="320"/>
      <c r="K94" s="200"/>
      <c r="L94" s="320"/>
      <c r="M94" s="200"/>
      <c r="N94" s="320"/>
      <c r="O94" s="320"/>
      <c r="P94" s="320"/>
      <c r="Q94" s="320"/>
      <c r="AMI94" s="0"/>
      <c r="AMJ94" s="0"/>
    </row>
    <row r="95" s="226" customFormat="true" ht="13.8" hidden="false" customHeight="false" outlineLevel="0" collapsed="false">
      <c r="A95" s="219"/>
      <c r="C95" s="321"/>
      <c r="D95" s="321"/>
      <c r="E95" s="295"/>
      <c r="F95" s="296"/>
      <c r="G95" s="319"/>
      <c r="H95" s="320"/>
      <c r="I95" s="320"/>
      <c r="J95" s="320"/>
      <c r="K95" s="200"/>
      <c r="L95" s="320"/>
      <c r="M95" s="200"/>
      <c r="N95" s="320"/>
      <c r="O95" s="320"/>
      <c r="P95" s="320"/>
      <c r="Q95" s="320"/>
      <c r="AMI95" s="0"/>
      <c r="AMJ95" s="0"/>
    </row>
    <row r="96" s="226" customFormat="true" ht="13.8" hidden="false" customHeight="false" outlineLevel="0" collapsed="false">
      <c r="A96" s="219"/>
      <c r="C96" s="321"/>
      <c r="D96" s="321"/>
      <c r="E96" s="295"/>
      <c r="F96" s="296"/>
      <c r="G96" s="319"/>
      <c r="H96" s="320"/>
      <c r="I96" s="320"/>
      <c r="J96" s="320"/>
      <c r="K96" s="200"/>
      <c r="L96" s="320"/>
      <c r="M96" s="200"/>
      <c r="N96" s="320"/>
      <c r="O96" s="320"/>
      <c r="P96" s="320"/>
      <c r="Q96" s="320"/>
      <c r="AMI96" s="0"/>
      <c r="AMJ96" s="0"/>
    </row>
    <row r="97" s="226" customFormat="true" ht="13.8" hidden="false" customHeight="false" outlineLevel="0" collapsed="false">
      <c r="A97" s="219"/>
      <c r="C97" s="321"/>
      <c r="D97" s="321"/>
      <c r="E97" s="295"/>
      <c r="F97" s="296"/>
      <c r="G97" s="319"/>
      <c r="H97" s="320"/>
      <c r="I97" s="320"/>
      <c r="J97" s="320"/>
      <c r="K97" s="200"/>
      <c r="L97" s="320"/>
      <c r="M97" s="200"/>
      <c r="N97" s="320"/>
      <c r="O97" s="320"/>
      <c r="P97" s="320"/>
      <c r="Q97" s="320"/>
      <c r="AMI97" s="0"/>
      <c r="AMJ97" s="0"/>
    </row>
    <row r="98" s="226" customFormat="true" ht="13.8" hidden="false" customHeight="false" outlineLevel="0" collapsed="false">
      <c r="A98" s="219"/>
      <c r="C98" s="321"/>
      <c r="D98" s="321"/>
      <c r="E98" s="295"/>
      <c r="F98" s="296"/>
      <c r="G98" s="319"/>
      <c r="H98" s="320"/>
      <c r="I98" s="320"/>
      <c r="J98" s="320"/>
      <c r="K98" s="200"/>
      <c r="L98" s="320"/>
      <c r="M98" s="200"/>
      <c r="N98" s="320"/>
      <c r="O98" s="320"/>
      <c r="P98" s="320"/>
      <c r="Q98" s="320"/>
      <c r="AMI98" s="0"/>
      <c r="AMJ98" s="0"/>
    </row>
    <row r="99" s="226" customFormat="true" ht="13.8" hidden="false" customHeight="false" outlineLevel="0" collapsed="false">
      <c r="A99" s="219"/>
      <c r="C99" s="321"/>
      <c r="D99" s="321"/>
      <c r="E99" s="295"/>
      <c r="F99" s="296"/>
      <c r="G99" s="319"/>
      <c r="H99" s="320"/>
      <c r="I99" s="320"/>
      <c r="J99" s="320"/>
      <c r="K99" s="200"/>
      <c r="L99" s="320"/>
      <c r="M99" s="200"/>
      <c r="N99" s="320"/>
      <c r="O99" s="320"/>
      <c r="P99" s="320"/>
      <c r="Q99" s="320"/>
      <c r="AMI99" s="0"/>
      <c r="AMJ99" s="0"/>
    </row>
    <row r="100" s="226" customFormat="true" ht="13.8" hidden="false" customHeight="false" outlineLevel="0" collapsed="false">
      <c r="A100" s="219"/>
      <c r="C100" s="321"/>
      <c r="D100" s="321"/>
      <c r="E100" s="295"/>
      <c r="F100" s="296"/>
      <c r="G100" s="319"/>
      <c r="H100" s="320"/>
      <c r="I100" s="320"/>
      <c r="J100" s="320"/>
      <c r="K100" s="200"/>
      <c r="L100" s="320"/>
      <c r="M100" s="200"/>
      <c r="N100" s="320"/>
      <c r="O100" s="320"/>
      <c r="P100" s="320"/>
      <c r="Q100" s="320"/>
      <c r="AMI100" s="0"/>
      <c r="AMJ100" s="0"/>
    </row>
    <row r="101" s="226" customFormat="true" ht="13.8" hidden="false" customHeight="false" outlineLevel="0" collapsed="false">
      <c r="A101" s="219"/>
      <c r="C101" s="321"/>
      <c r="D101" s="321"/>
      <c r="E101" s="295"/>
      <c r="F101" s="296"/>
      <c r="G101" s="319"/>
      <c r="H101" s="320"/>
      <c r="I101" s="320"/>
      <c r="J101" s="320"/>
      <c r="K101" s="200"/>
      <c r="L101" s="320"/>
      <c r="M101" s="200"/>
      <c r="N101" s="320"/>
      <c r="O101" s="320"/>
      <c r="P101" s="320"/>
      <c r="Q101" s="320"/>
      <c r="AMI101" s="0"/>
      <c r="AMJ101" s="0"/>
    </row>
    <row r="102" s="226" customFormat="true" ht="13.8" hidden="false" customHeight="false" outlineLevel="0" collapsed="false">
      <c r="A102" s="219"/>
      <c r="C102" s="321"/>
      <c r="D102" s="321"/>
      <c r="E102" s="295"/>
      <c r="F102" s="296"/>
      <c r="G102" s="319"/>
      <c r="H102" s="320"/>
      <c r="I102" s="320"/>
      <c r="J102" s="320"/>
      <c r="K102" s="200"/>
      <c r="L102" s="320"/>
      <c r="M102" s="200"/>
      <c r="N102" s="320"/>
      <c r="O102" s="320"/>
      <c r="P102" s="320"/>
      <c r="Q102" s="320"/>
      <c r="AMI102" s="0"/>
      <c r="AMJ102" s="0"/>
    </row>
    <row r="103" s="226" customFormat="true" ht="13.8" hidden="false" customHeight="false" outlineLevel="0" collapsed="false">
      <c r="A103" s="219"/>
      <c r="C103" s="321"/>
      <c r="D103" s="321"/>
      <c r="E103" s="295"/>
      <c r="F103" s="296"/>
      <c r="G103" s="319"/>
      <c r="H103" s="320"/>
      <c r="I103" s="320"/>
      <c r="J103" s="320"/>
      <c r="K103" s="200"/>
      <c r="L103" s="320"/>
      <c r="M103" s="200"/>
      <c r="N103" s="320"/>
      <c r="O103" s="320"/>
      <c r="P103" s="320"/>
      <c r="Q103" s="320"/>
      <c r="AMI103" s="0"/>
      <c r="AMJ103" s="0"/>
    </row>
    <row r="104" s="226" customFormat="true" ht="13.8" hidden="false" customHeight="false" outlineLevel="0" collapsed="false">
      <c r="A104" s="219"/>
      <c r="C104" s="321"/>
      <c r="D104" s="321"/>
      <c r="E104" s="295"/>
      <c r="F104" s="296"/>
      <c r="G104" s="319"/>
      <c r="H104" s="320"/>
      <c r="I104" s="320"/>
      <c r="J104" s="320"/>
      <c r="K104" s="200"/>
      <c r="L104" s="320"/>
      <c r="M104" s="200"/>
      <c r="N104" s="320"/>
      <c r="O104" s="320"/>
      <c r="P104" s="320"/>
      <c r="Q104" s="320"/>
      <c r="AMI104" s="0"/>
      <c r="AMJ104" s="0"/>
    </row>
    <row r="105" s="226" customFormat="true" ht="13.8" hidden="false" customHeight="false" outlineLevel="0" collapsed="false">
      <c r="A105" s="219"/>
      <c r="C105" s="321"/>
      <c r="D105" s="321"/>
      <c r="E105" s="295"/>
      <c r="F105" s="296"/>
      <c r="G105" s="319"/>
      <c r="H105" s="320"/>
      <c r="I105" s="320"/>
      <c r="J105" s="320"/>
      <c r="K105" s="200"/>
      <c r="L105" s="320"/>
      <c r="M105" s="200"/>
      <c r="N105" s="320"/>
      <c r="O105" s="320"/>
      <c r="P105" s="320"/>
      <c r="Q105" s="320"/>
      <c r="AMI105" s="0"/>
      <c r="AMJ105" s="0"/>
    </row>
    <row r="106" s="226" customFormat="true" ht="13.8" hidden="false" customHeight="false" outlineLevel="0" collapsed="false">
      <c r="A106" s="219"/>
      <c r="C106" s="321"/>
      <c r="D106" s="321"/>
      <c r="E106" s="295"/>
      <c r="F106" s="296"/>
      <c r="G106" s="319"/>
      <c r="H106" s="320"/>
      <c r="I106" s="320"/>
      <c r="J106" s="320"/>
      <c r="K106" s="200"/>
      <c r="L106" s="320"/>
      <c r="M106" s="200"/>
      <c r="N106" s="320"/>
      <c r="O106" s="320"/>
      <c r="P106" s="320"/>
      <c r="Q106" s="320"/>
      <c r="AMI106" s="0"/>
      <c r="AMJ106" s="0"/>
    </row>
    <row r="107" s="226" customFormat="true" ht="13.8" hidden="false" customHeight="false" outlineLevel="0" collapsed="false">
      <c r="A107" s="219"/>
      <c r="C107" s="321"/>
      <c r="D107" s="321"/>
      <c r="E107" s="295"/>
      <c r="F107" s="296"/>
      <c r="G107" s="319"/>
      <c r="H107" s="320"/>
      <c r="I107" s="320"/>
      <c r="J107" s="320"/>
      <c r="K107" s="200"/>
      <c r="L107" s="320"/>
      <c r="M107" s="200"/>
      <c r="N107" s="320"/>
      <c r="O107" s="320"/>
      <c r="P107" s="320"/>
      <c r="Q107" s="320"/>
      <c r="AMI107" s="0"/>
      <c r="AMJ107" s="0"/>
    </row>
    <row r="108" s="226" customFormat="true" ht="13.8" hidden="false" customHeight="false" outlineLevel="0" collapsed="false">
      <c r="A108" s="219"/>
      <c r="C108" s="321"/>
      <c r="D108" s="321"/>
      <c r="E108" s="295"/>
      <c r="F108" s="296"/>
      <c r="G108" s="319"/>
      <c r="H108" s="320"/>
      <c r="I108" s="320"/>
      <c r="J108" s="320"/>
      <c r="K108" s="200"/>
      <c r="L108" s="320"/>
      <c r="M108" s="200"/>
      <c r="N108" s="320"/>
      <c r="O108" s="320"/>
      <c r="P108" s="320"/>
      <c r="Q108" s="320"/>
      <c r="AMI108" s="0"/>
      <c r="AMJ108" s="0"/>
    </row>
    <row r="109" s="226" customFormat="true" ht="13.8" hidden="false" customHeight="false" outlineLevel="0" collapsed="false">
      <c r="A109" s="219"/>
      <c r="C109" s="321"/>
      <c r="D109" s="321"/>
      <c r="E109" s="295"/>
      <c r="F109" s="296"/>
      <c r="G109" s="319"/>
      <c r="H109" s="320"/>
      <c r="I109" s="320"/>
      <c r="J109" s="320"/>
      <c r="K109" s="200"/>
      <c r="L109" s="320"/>
      <c r="M109" s="200"/>
      <c r="N109" s="320"/>
      <c r="O109" s="320"/>
      <c r="P109" s="320"/>
      <c r="Q109" s="320"/>
      <c r="AMI109" s="0"/>
      <c r="AMJ109" s="0"/>
    </row>
    <row r="110" s="226" customFormat="true" ht="13.8" hidden="false" customHeight="false" outlineLevel="0" collapsed="false">
      <c r="A110" s="219"/>
      <c r="C110" s="321"/>
      <c r="D110" s="321"/>
      <c r="E110" s="295"/>
      <c r="F110" s="296"/>
      <c r="G110" s="319"/>
      <c r="H110" s="320"/>
      <c r="I110" s="320"/>
      <c r="J110" s="320"/>
      <c r="K110" s="200"/>
      <c r="L110" s="320"/>
      <c r="M110" s="200"/>
      <c r="N110" s="320"/>
      <c r="O110" s="320"/>
      <c r="P110" s="320"/>
      <c r="Q110" s="320"/>
      <c r="AMI110" s="0"/>
      <c r="AMJ110" s="0"/>
    </row>
    <row r="111" s="226" customFormat="true" ht="13.8" hidden="false" customHeight="false" outlineLevel="0" collapsed="false">
      <c r="A111" s="219"/>
      <c r="C111" s="321"/>
      <c r="D111" s="321"/>
      <c r="E111" s="295"/>
      <c r="F111" s="296"/>
      <c r="G111" s="319"/>
      <c r="H111" s="320"/>
      <c r="I111" s="320"/>
      <c r="J111" s="320"/>
      <c r="K111" s="200"/>
      <c r="L111" s="320"/>
      <c r="M111" s="200"/>
      <c r="N111" s="320"/>
      <c r="O111" s="320"/>
      <c r="P111" s="320"/>
      <c r="Q111" s="320"/>
      <c r="AMI111" s="0"/>
      <c r="AMJ111" s="0"/>
    </row>
    <row r="112" s="226" customFormat="true" ht="13.8" hidden="false" customHeight="false" outlineLevel="0" collapsed="false">
      <c r="A112" s="219"/>
      <c r="C112" s="321"/>
      <c r="D112" s="321"/>
      <c r="E112" s="295"/>
      <c r="F112" s="296"/>
      <c r="G112" s="319"/>
      <c r="H112" s="320"/>
      <c r="I112" s="320"/>
      <c r="J112" s="320"/>
      <c r="K112" s="200"/>
      <c r="L112" s="320"/>
      <c r="M112" s="200"/>
      <c r="N112" s="320"/>
      <c r="O112" s="320"/>
      <c r="P112" s="320"/>
      <c r="Q112" s="320"/>
      <c r="AMI112" s="0"/>
      <c r="AMJ112" s="0"/>
    </row>
    <row r="113" s="226" customFormat="true" ht="13.8" hidden="false" customHeight="false" outlineLevel="0" collapsed="false">
      <c r="A113" s="219"/>
      <c r="C113" s="321"/>
      <c r="D113" s="321"/>
      <c r="E113" s="295"/>
      <c r="F113" s="296"/>
      <c r="G113" s="319"/>
      <c r="H113" s="320"/>
      <c r="I113" s="320"/>
      <c r="J113" s="320"/>
      <c r="K113" s="200"/>
      <c r="L113" s="320"/>
      <c r="M113" s="200"/>
      <c r="N113" s="320"/>
      <c r="O113" s="320"/>
      <c r="P113" s="320"/>
      <c r="Q113" s="320"/>
      <c r="AMI113" s="0"/>
      <c r="AMJ113" s="0"/>
    </row>
    <row r="114" s="226" customFormat="true" ht="13.8" hidden="false" customHeight="false" outlineLevel="0" collapsed="false">
      <c r="A114" s="219"/>
      <c r="C114" s="321"/>
      <c r="D114" s="321"/>
      <c r="E114" s="295"/>
      <c r="F114" s="296"/>
      <c r="G114" s="319"/>
      <c r="H114" s="320"/>
      <c r="I114" s="320"/>
      <c r="J114" s="320"/>
      <c r="K114" s="200"/>
      <c r="L114" s="320"/>
      <c r="M114" s="200"/>
      <c r="N114" s="320"/>
      <c r="O114" s="320"/>
      <c r="P114" s="320"/>
      <c r="Q114" s="320"/>
      <c r="AMI114" s="0"/>
      <c r="AMJ114" s="0"/>
    </row>
    <row r="115" s="226" customFormat="true" ht="13.8" hidden="false" customHeight="false" outlineLevel="0" collapsed="false">
      <c r="A115" s="219"/>
      <c r="C115" s="321"/>
      <c r="D115" s="321"/>
      <c r="E115" s="295"/>
      <c r="F115" s="296"/>
      <c r="G115" s="319"/>
      <c r="H115" s="320"/>
      <c r="I115" s="320"/>
      <c r="J115" s="320"/>
      <c r="K115" s="200"/>
      <c r="L115" s="320"/>
      <c r="M115" s="200"/>
      <c r="N115" s="320"/>
      <c r="O115" s="320"/>
      <c r="P115" s="320"/>
      <c r="Q115" s="320"/>
      <c r="AMI115" s="0"/>
      <c r="AMJ115" s="0"/>
    </row>
    <row r="116" s="226" customFormat="true" ht="13.8" hidden="false" customHeight="false" outlineLevel="0" collapsed="false">
      <c r="A116" s="219"/>
      <c r="C116" s="321"/>
      <c r="D116" s="321"/>
      <c r="E116" s="295"/>
      <c r="F116" s="296"/>
      <c r="G116" s="319"/>
      <c r="H116" s="320"/>
      <c r="I116" s="320"/>
      <c r="J116" s="320"/>
      <c r="K116" s="200"/>
      <c r="L116" s="320"/>
      <c r="M116" s="200"/>
      <c r="N116" s="320"/>
      <c r="O116" s="320"/>
      <c r="P116" s="320"/>
      <c r="Q116" s="320"/>
      <c r="AMI116" s="0"/>
      <c r="AMJ116" s="0"/>
    </row>
    <row r="117" s="226" customFormat="true" ht="13.8" hidden="false" customHeight="false" outlineLevel="0" collapsed="false">
      <c r="A117" s="219"/>
      <c r="C117" s="321"/>
      <c r="D117" s="321"/>
      <c r="E117" s="295"/>
      <c r="F117" s="296"/>
      <c r="G117" s="319"/>
      <c r="H117" s="320"/>
      <c r="I117" s="320"/>
      <c r="J117" s="320"/>
      <c r="K117" s="200"/>
      <c r="L117" s="320"/>
      <c r="M117" s="200"/>
      <c r="N117" s="320"/>
      <c r="O117" s="320"/>
      <c r="P117" s="320"/>
      <c r="Q117" s="320"/>
      <c r="AMI117" s="0"/>
      <c r="AMJ117" s="0"/>
    </row>
    <row r="118" s="226" customFormat="true" ht="13.8" hidden="false" customHeight="false" outlineLevel="0" collapsed="false">
      <c r="A118" s="219"/>
      <c r="C118" s="321"/>
      <c r="D118" s="321"/>
      <c r="E118" s="295"/>
      <c r="F118" s="296"/>
      <c r="G118" s="319"/>
      <c r="H118" s="320"/>
      <c r="I118" s="320"/>
      <c r="J118" s="320"/>
      <c r="K118" s="200"/>
      <c r="L118" s="320"/>
      <c r="M118" s="200"/>
      <c r="N118" s="320"/>
      <c r="O118" s="320"/>
      <c r="P118" s="320"/>
      <c r="Q118" s="320"/>
      <c r="AMI118" s="0"/>
      <c r="AMJ118" s="0"/>
    </row>
    <row r="119" s="226" customFormat="true" ht="13.8" hidden="false" customHeight="false" outlineLevel="0" collapsed="false">
      <c r="A119" s="219"/>
      <c r="C119" s="321"/>
      <c r="D119" s="321"/>
      <c r="E119" s="295"/>
      <c r="F119" s="296"/>
      <c r="G119" s="319"/>
      <c r="H119" s="320"/>
      <c r="I119" s="320"/>
      <c r="J119" s="320"/>
      <c r="K119" s="200"/>
      <c r="L119" s="320"/>
      <c r="M119" s="200"/>
      <c r="N119" s="320"/>
      <c r="O119" s="320"/>
      <c r="P119" s="320"/>
      <c r="Q119" s="320"/>
      <c r="AMI119" s="0"/>
      <c r="AMJ119" s="0"/>
    </row>
    <row r="120" s="226" customFormat="true" ht="13.8" hidden="false" customHeight="false" outlineLevel="0" collapsed="false">
      <c r="A120" s="219"/>
      <c r="C120" s="321"/>
      <c r="D120" s="321"/>
      <c r="E120" s="295"/>
      <c r="F120" s="296"/>
      <c r="G120" s="319"/>
      <c r="H120" s="320"/>
      <c r="I120" s="320"/>
      <c r="J120" s="320"/>
      <c r="K120" s="200"/>
      <c r="L120" s="320"/>
      <c r="M120" s="200"/>
      <c r="N120" s="320"/>
      <c r="O120" s="320"/>
      <c r="P120" s="320"/>
      <c r="Q120" s="320"/>
      <c r="AMI120" s="0"/>
      <c r="AMJ120" s="0"/>
    </row>
    <row r="121" s="226" customFormat="true" ht="13.8" hidden="false" customHeight="false" outlineLevel="0" collapsed="false">
      <c r="A121" s="219"/>
      <c r="C121" s="321"/>
      <c r="D121" s="321"/>
      <c r="E121" s="295"/>
      <c r="F121" s="296"/>
      <c r="G121" s="319"/>
      <c r="H121" s="320"/>
      <c r="I121" s="320"/>
      <c r="J121" s="320"/>
      <c r="K121" s="200"/>
      <c r="L121" s="320"/>
      <c r="M121" s="200"/>
      <c r="N121" s="320"/>
      <c r="O121" s="320"/>
      <c r="P121" s="320"/>
      <c r="Q121" s="320"/>
      <c r="AMI121" s="0"/>
      <c r="AMJ121" s="0"/>
    </row>
    <row r="122" s="226" customFormat="true" ht="13.8" hidden="false" customHeight="false" outlineLevel="0" collapsed="false">
      <c r="A122" s="219"/>
      <c r="C122" s="321"/>
      <c r="D122" s="321"/>
      <c r="E122" s="295"/>
      <c r="F122" s="296"/>
      <c r="G122" s="319"/>
      <c r="H122" s="320"/>
      <c r="I122" s="320"/>
      <c r="J122" s="320"/>
      <c r="K122" s="200"/>
      <c r="L122" s="320"/>
      <c r="M122" s="200"/>
      <c r="N122" s="320"/>
      <c r="O122" s="320"/>
      <c r="P122" s="320"/>
      <c r="Q122" s="320"/>
      <c r="AMI122" s="0"/>
      <c r="AMJ122" s="0"/>
    </row>
    <row r="123" s="226" customFormat="true" ht="13.8" hidden="false" customHeight="false" outlineLevel="0" collapsed="false">
      <c r="A123" s="219"/>
      <c r="C123" s="321"/>
      <c r="D123" s="321"/>
      <c r="E123" s="295"/>
      <c r="F123" s="296"/>
      <c r="G123" s="319"/>
      <c r="H123" s="320"/>
      <c r="I123" s="320"/>
      <c r="J123" s="320"/>
      <c r="K123" s="200"/>
      <c r="L123" s="320"/>
      <c r="M123" s="200"/>
      <c r="N123" s="320"/>
      <c r="O123" s="320"/>
      <c r="P123" s="320"/>
      <c r="Q123" s="320"/>
      <c r="AMI123" s="0"/>
      <c r="AMJ123" s="0"/>
    </row>
    <row r="124" s="226" customFormat="true" ht="13.8" hidden="false" customHeight="false" outlineLevel="0" collapsed="false">
      <c r="A124" s="219"/>
      <c r="C124" s="321"/>
      <c r="D124" s="321"/>
      <c r="E124" s="295"/>
      <c r="F124" s="296"/>
      <c r="G124" s="319"/>
      <c r="H124" s="320"/>
      <c r="I124" s="320"/>
      <c r="J124" s="320"/>
      <c r="K124" s="200"/>
      <c r="L124" s="320"/>
      <c r="M124" s="200"/>
      <c r="N124" s="320"/>
      <c r="O124" s="320"/>
      <c r="P124" s="320"/>
      <c r="Q124" s="320"/>
      <c r="AMI124" s="0"/>
      <c r="AMJ124" s="0"/>
    </row>
    <row r="125" s="226" customFormat="true" ht="13.8" hidden="false" customHeight="false" outlineLevel="0" collapsed="false">
      <c r="A125" s="219"/>
      <c r="C125" s="321"/>
      <c r="D125" s="321"/>
      <c r="E125" s="295"/>
      <c r="F125" s="296"/>
      <c r="G125" s="319"/>
      <c r="H125" s="320"/>
      <c r="I125" s="320"/>
      <c r="J125" s="320"/>
      <c r="K125" s="200"/>
      <c r="L125" s="320"/>
      <c r="M125" s="200"/>
      <c r="N125" s="320"/>
      <c r="O125" s="320"/>
      <c r="P125" s="320"/>
      <c r="Q125" s="320"/>
      <c r="AMI125" s="0"/>
      <c r="AMJ125" s="0"/>
    </row>
    <row r="126" s="226" customFormat="true" ht="13.8" hidden="false" customHeight="false" outlineLevel="0" collapsed="false">
      <c r="A126" s="219"/>
      <c r="C126" s="321"/>
      <c r="D126" s="321"/>
      <c r="E126" s="295"/>
      <c r="F126" s="296"/>
      <c r="G126" s="319"/>
      <c r="H126" s="320"/>
      <c r="I126" s="320"/>
      <c r="J126" s="320"/>
      <c r="K126" s="200"/>
      <c r="L126" s="320"/>
      <c r="M126" s="200"/>
      <c r="N126" s="320"/>
      <c r="O126" s="320"/>
      <c r="P126" s="320"/>
      <c r="Q126" s="320"/>
      <c r="AMI126" s="0"/>
      <c r="AMJ126" s="0"/>
    </row>
    <row r="127" s="226" customFormat="true" ht="13.8" hidden="false" customHeight="false" outlineLevel="0" collapsed="false">
      <c r="A127" s="219"/>
      <c r="C127" s="321"/>
      <c r="D127" s="321"/>
      <c r="E127" s="295"/>
      <c r="F127" s="296"/>
      <c r="G127" s="319"/>
      <c r="H127" s="320"/>
      <c r="I127" s="320"/>
      <c r="J127" s="320"/>
      <c r="K127" s="200"/>
      <c r="L127" s="320"/>
      <c r="M127" s="200"/>
      <c r="N127" s="320"/>
      <c r="O127" s="320"/>
      <c r="P127" s="320"/>
      <c r="Q127" s="320"/>
      <c r="AMI127" s="0"/>
      <c r="AMJ127" s="0"/>
    </row>
    <row r="128" s="226" customFormat="true" ht="13.8" hidden="false" customHeight="false" outlineLevel="0" collapsed="false">
      <c r="A128" s="219"/>
      <c r="C128" s="321"/>
      <c r="D128" s="321"/>
      <c r="E128" s="295"/>
      <c r="F128" s="296"/>
      <c r="G128" s="319"/>
      <c r="H128" s="320"/>
      <c r="I128" s="320"/>
      <c r="J128" s="320"/>
      <c r="K128" s="200"/>
      <c r="L128" s="320"/>
      <c r="M128" s="200"/>
      <c r="N128" s="320"/>
      <c r="O128" s="320"/>
      <c r="P128" s="320"/>
      <c r="Q128" s="320"/>
      <c r="AMI128" s="0"/>
      <c r="AMJ128" s="0"/>
    </row>
    <row r="129" s="226" customFormat="true" ht="13.8" hidden="false" customHeight="false" outlineLevel="0" collapsed="false">
      <c r="A129" s="219"/>
      <c r="C129" s="321"/>
      <c r="D129" s="321"/>
      <c r="E129" s="295"/>
      <c r="F129" s="296"/>
      <c r="G129" s="319"/>
      <c r="H129" s="320"/>
      <c r="I129" s="320"/>
      <c r="J129" s="320"/>
      <c r="K129" s="200"/>
      <c r="L129" s="320"/>
      <c r="M129" s="200"/>
      <c r="N129" s="320"/>
      <c r="O129" s="320"/>
      <c r="P129" s="320"/>
      <c r="Q129" s="320"/>
      <c r="AMI129" s="0"/>
      <c r="AMJ129" s="0"/>
    </row>
    <row r="130" s="226" customFormat="true" ht="13.8" hidden="false" customHeight="false" outlineLevel="0" collapsed="false">
      <c r="A130" s="219"/>
      <c r="C130" s="321"/>
      <c r="D130" s="321"/>
      <c r="E130" s="295"/>
      <c r="F130" s="296"/>
      <c r="G130" s="319"/>
      <c r="H130" s="320"/>
      <c r="I130" s="320"/>
      <c r="J130" s="320"/>
      <c r="K130" s="200"/>
      <c r="L130" s="320"/>
      <c r="M130" s="200"/>
      <c r="N130" s="320"/>
      <c r="O130" s="320"/>
      <c r="P130" s="320"/>
      <c r="Q130" s="320"/>
      <c r="AMI130" s="0"/>
      <c r="AMJ130" s="0"/>
    </row>
    <row r="131" s="226" customFormat="true" ht="13.8" hidden="false" customHeight="false" outlineLevel="0" collapsed="false">
      <c r="A131" s="219"/>
      <c r="C131" s="321"/>
      <c r="D131" s="321"/>
      <c r="E131" s="295"/>
      <c r="F131" s="296"/>
      <c r="G131" s="319"/>
      <c r="H131" s="320"/>
      <c r="I131" s="320"/>
      <c r="J131" s="320"/>
      <c r="K131" s="200"/>
      <c r="L131" s="320"/>
      <c r="M131" s="200"/>
      <c r="N131" s="320"/>
      <c r="O131" s="320"/>
      <c r="P131" s="320"/>
      <c r="Q131" s="320"/>
      <c r="AMI131" s="0"/>
      <c r="AMJ131" s="0"/>
    </row>
    <row r="132" s="226" customFormat="true" ht="13.8" hidden="false" customHeight="false" outlineLevel="0" collapsed="false">
      <c r="A132" s="219"/>
      <c r="C132" s="321"/>
      <c r="D132" s="321"/>
      <c r="E132" s="295"/>
      <c r="F132" s="296"/>
      <c r="G132" s="319"/>
      <c r="H132" s="320"/>
      <c r="I132" s="320"/>
      <c r="J132" s="320"/>
      <c r="K132" s="200"/>
      <c r="L132" s="320"/>
      <c r="M132" s="200"/>
      <c r="N132" s="320"/>
      <c r="O132" s="320"/>
      <c r="P132" s="320"/>
      <c r="Q132" s="320"/>
      <c r="AMI132" s="0"/>
      <c r="AMJ132" s="0"/>
    </row>
    <row r="133" s="226" customFormat="true" ht="13.8" hidden="false" customHeight="false" outlineLevel="0" collapsed="false">
      <c r="A133" s="219"/>
      <c r="C133" s="321"/>
      <c r="D133" s="321"/>
      <c r="E133" s="295"/>
      <c r="F133" s="296"/>
      <c r="G133" s="319"/>
      <c r="H133" s="320"/>
      <c r="I133" s="320"/>
      <c r="J133" s="320"/>
      <c r="K133" s="200"/>
      <c r="L133" s="320"/>
      <c r="M133" s="200"/>
      <c r="N133" s="320"/>
      <c r="O133" s="320"/>
      <c r="P133" s="320"/>
      <c r="Q133" s="320"/>
      <c r="AMI133" s="0"/>
      <c r="AMJ133" s="0"/>
    </row>
    <row r="134" s="226" customFormat="true" ht="13.8" hidden="false" customHeight="false" outlineLevel="0" collapsed="false">
      <c r="A134" s="219"/>
      <c r="C134" s="321"/>
      <c r="D134" s="321"/>
      <c r="E134" s="295"/>
      <c r="F134" s="296"/>
      <c r="G134" s="319"/>
      <c r="H134" s="320"/>
      <c r="I134" s="320"/>
      <c r="J134" s="320"/>
      <c r="K134" s="200"/>
      <c r="L134" s="320"/>
      <c r="M134" s="200"/>
      <c r="N134" s="320"/>
      <c r="O134" s="320"/>
      <c r="P134" s="320"/>
      <c r="Q134" s="320"/>
      <c r="AMI134" s="0"/>
      <c r="AMJ134" s="0"/>
    </row>
    <row r="135" s="226" customFormat="true" ht="13.8" hidden="false" customHeight="false" outlineLevel="0" collapsed="false">
      <c r="A135" s="219"/>
      <c r="C135" s="321"/>
      <c r="D135" s="321"/>
      <c r="E135" s="295"/>
      <c r="F135" s="296"/>
      <c r="G135" s="319"/>
      <c r="H135" s="320"/>
      <c r="I135" s="320"/>
      <c r="J135" s="320"/>
      <c r="K135" s="200"/>
      <c r="L135" s="320"/>
      <c r="M135" s="200"/>
      <c r="N135" s="320"/>
      <c r="O135" s="320"/>
      <c r="P135" s="320"/>
      <c r="Q135" s="320"/>
      <c r="AMI135" s="0"/>
      <c r="AMJ135" s="0"/>
    </row>
    <row r="136" s="226" customFormat="true" ht="13.8" hidden="false" customHeight="false" outlineLevel="0" collapsed="false">
      <c r="A136" s="219"/>
      <c r="C136" s="321"/>
      <c r="D136" s="321"/>
      <c r="E136" s="295"/>
      <c r="F136" s="296"/>
      <c r="G136" s="319"/>
      <c r="H136" s="320"/>
      <c r="I136" s="320"/>
      <c r="J136" s="320"/>
      <c r="K136" s="200"/>
      <c r="L136" s="320"/>
      <c r="M136" s="200"/>
      <c r="N136" s="320"/>
      <c r="O136" s="320"/>
      <c r="P136" s="320"/>
      <c r="Q136" s="320"/>
      <c r="AMI136" s="0"/>
      <c r="AMJ136" s="0"/>
    </row>
    <row r="137" s="226" customFormat="true" ht="13.8" hidden="false" customHeight="false" outlineLevel="0" collapsed="false">
      <c r="A137" s="219"/>
      <c r="C137" s="321"/>
      <c r="D137" s="321"/>
      <c r="E137" s="295"/>
      <c r="F137" s="296"/>
      <c r="G137" s="319"/>
      <c r="H137" s="320"/>
      <c r="I137" s="320"/>
      <c r="J137" s="320"/>
      <c r="K137" s="200"/>
      <c r="L137" s="320"/>
      <c r="M137" s="200"/>
      <c r="N137" s="320"/>
      <c r="O137" s="320"/>
      <c r="P137" s="320"/>
      <c r="Q137" s="320"/>
      <c r="AMI137" s="0"/>
      <c r="AMJ137" s="0"/>
    </row>
    <row r="138" s="226" customFormat="true" ht="13.8" hidden="false" customHeight="false" outlineLevel="0" collapsed="false">
      <c r="A138" s="219"/>
      <c r="C138" s="321"/>
      <c r="D138" s="321"/>
      <c r="E138" s="295"/>
      <c r="F138" s="296"/>
      <c r="G138" s="319"/>
      <c r="H138" s="320"/>
      <c r="I138" s="320"/>
      <c r="J138" s="320"/>
      <c r="K138" s="200"/>
      <c r="L138" s="320"/>
      <c r="M138" s="200"/>
      <c r="N138" s="320"/>
      <c r="O138" s="320"/>
      <c r="P138" s="320"/>
      <c r="Q138" s="320"/>
      <c r="AMI138" s="0"/>
      <c r="AMJ138" s="0"/>
    </row>
    <row r="139" s="226" customFormat="true" ht="13.8" hidden="false" customHeight="false" outlineLevel="0" collapsed="false">
      <c r="A139" s="219"/>
      <c r="C139" s="321"/>
      <c r="D139" s="321"/>
      <c r="E139" s="295"/>
      <c r="F139" s="296"/>
      <c r="G139" s="319"/>
      <c r="H139" s="320"/>
      <c r="I139" s="320"/>
      <c r="J139" s="320"/>
      <c r="K139" s="200"/>
      <c r="L139" s="320"/>
      <c r="M139" s="200"/>
      <c r="N139" s="320"/>
      <c r="O139" s="320"/>
      <c r="P139" s="320"/>
      <c r="Q139" s="320"/>
      <c r="AMI139" s="0"/>
      <c r="AMJ139" s="0"/>
    </row>
    <row r="140" s="226" customFormat="true" ht="13.8" hidden="false" customHeight="false" outlineLevel="0" collapsed="false">
      <c r="A140" s="219"/>
      <c r="C140" s="321"/>
      <c r="D140" s="321"/>
      <c r="E140" s="295"/>
      <c r="F140" s="296"/>
      <c r="G140" s="319"/>
      <c r="H140" s="320"/>
      <c r="I140" s="320"/>
      <c r="J140" s="320"/>
      <c r="K140" s="200"/>
      <c r="L140" s="320"/>
      <c r="M140" s="200"/>
      <c r="N140" s="320"/>
      <c r="O140" s="320"/>
      <c r="P140" s="320"/>
      <c r="Q140" s="320"/>
      <c r="AMI140" s="0"/>
      <c r="AMJ140" s="0"/>
    </row>
    <row r="141" s="226" customFormat="true" ht="13.8" hidden="false" customHeight="false" outlineLevel="0" collapsed="false">
      <c r="A141" s="219"/>
      <c r="C141" s="321"/>
      <c r="D141" s="321"/>
      <c r="E141" s="295"/>
      <c r="F141" s="296"/>
      <c r="G141" s="319"/>
      <c r="H141" s="320"/>
      <c r="I141" s="320"/>
      <c r="J141" s="320"/>
      <c r="K141" s="200"/>
      <c r="L141" s="320"/>
      <c r="M141" s="200"/>
      <c r="N141" s="320"/>
      <c r="O141" s="320"/>
      <c r="P141" s="320"/>
      <c r="Q141" s="320"/>
      <c r="AMI141" s="0"/>
      <c r="AMJ141" s="0"/>
    </row>
    <row r="142" s="226" customFormat="true" ht="13.8" hidden="false" customHeight="false" outlineLevel="0" collapsed="false">
      <c r="A142" s="219"/>
      <c r="C142" s="321"/>
      <c r="D142" s="321"/>
      <c r="E142" s="295"/>
      <c r="F142" s="296"/>
      <c r="G142" s="319"/>
      <c r="H142" s="320"/>
      <c r="I142" s="320"/>
      <c r="J142" s="320"/>
      <c r="K142" s="200"/>
      <c r="L142" s="320"/>
      <c r="M142" s="200"/>
      <c r="N142" s="320"/>
      <c r="O142" s="320"/>
      <c r="P142" s="320"/>
      <c r="Q142" s="320"/>
      <c r="AMI142" s="0"/>
      <c r="AMJ142" s="0"/>
    </row>
    <row r="143" s="226" customFormat="true" ht="13.8" hidden="false" customHeight="false" outlineLevel="0" collapsed="false">
      <c r="A143" s="219"/>
      <c r="C143" s="321"/>
      <c r="D143" s="321"/>
      <c r="E143" s="295"/>
      <c r="F143" s="296"/>
      <c r="G143" s="319"/>
      <c r="H143" s="320"/>
      <c r="I143" s="320"/>
      <c r="J143" s="320"/>
      <c r="K143" s="200"/>
      <c r="L143" s="320"/>
      <c r="M143" s="200"/>
      <c r="N143" s="320"/>
      <c r="O143" s="320"/>
      <c r="P143" s="320"/>
      <c r="Q143" s="320"/>
      <c r="AMI143" s="0"/>
      <c r="AMJ143" s="0"/>
    </row>
    <row r="144" s="226" customFormat="true" ht="13.8" hidden="false" customHeight="false" outlineLevel="0" collapsed="false">
      <c r="A144" s="219"/>
      <c r="C144" s="321"/>
      <c r="D144" s="321"/>
      <c r="E144" s="295"/>
      <c r="F144" s="296"/>
      <c r="G144" s="319"/>
      <c r="H144" s="320"/>
      <c r="I144" s="320"/>
      <c r="J144" s="320"/>
      <c r="K144" s="200"/>
      <c r="L144" s="320"/>
      <c r="M144" s="200"/>
      <c r="N144" s="320"/>
      <c r="O144" s="320"/>
      <c r="P144" s="320"/>
      <c r="Q144" s="320"/>
      <c r="AMI144" s="0"/>
      <c r="AMJ144" s="0"/>
    </row>
    <row r="145" s="226" customFormat="true" ht="13.8" hidden="false" customHeight="false" outlineLevel="0" collapsed="false">
      <c r="A145" s="219"/>
      <c r="C145" s="321"/>
      <c r="D145" s="321"/>
      <c r="E145" s="295"/>
      <c r="F145" s="296"/>
      <c r="G145" s="319"/>
      <c r="H145" s="320"/>
      <c r="I145" s="320"/>
      <c r="J145" s="320"/>
      <c r="K145" s="200"/>
      <c r="L145" s="320"/>
      <c r="M145" s="200"/>
      <c r="N145" s="320"/>
      <c r="O145" s="320"/>
      <c r="P145" s="320"/>
      <c r="Q145" s="320"/>
      <c r="AMI145" s="0"/>
      <c r="AMJ145" s="0"/>
    </row>
    <row r="146" s="226" customFormat="true" ht="13.8" hidden="false" customHeight="false" outlineLevel="0" collapsed="false">
      <c r="A146" s="219"/>
      <c r="C146" s="321"/>
      <c r="D146" s="321"/>
      <c r="E146" s="295"/>
      <c r="F146" s="296"/>
      <c r="G146" s="319"/>
      <c r="H146" s="320"/>
      <c r="I146" s="320"/>
      <c r="J146" s="320"/>
      <c r="K146" s="200"/>
      <c r="L146" s="320"/>
      <c r="M146" s="200"/>
      <c r="N146" s="320"/>
      <c r="O146" s="320"/>
      <c r="P146" s="320"/>
      <c r="Q146" s="320"/>
      <c r="AMI146" s="0"/>
      <c r="AMJ146" s="0"/>
    </row>
    <row r="147" s="226" customFormat="true" ht="13.8" hidden="false" customHeight="false" outlineLevel="0" collapsed="false">
      <c r="A147" s="219"/>
      <c r="C147" s="321"/>
      <c r="D147" s="321"/>
      <c r="E147" s="295"/>
      <c r="F147" s="296"/>
      <c r="G147" s="319"/>
      <c r="H147" s="320"/>
      <c r="I147" s="320"/>
      <c r="J147" s="320"/>
      <c r="K147" s="200"/>
      <c r="L147" s="320"/>
      <c r="M147" s="200"/>
      <c r="N147" s="320"/>
      <c r="O147" s="320"/>
      <c r="P147" s="320"/>
      <c r="Q147" s="320"/>
      <c r="AMI147" s="0"/>
      <c r="AMJ147" s="0"/>
    </row>
    <row r="148" s="226" customFormat="true" ht="13.8" hidden="false" customHeight="false" outlineLevel="0" collapsed="false">
      <c r="A148" s="219"/>
      <c r="C148" s="321"/>
      <c r="D148" s="321"/>
      <c r="E148" s="295"/>
      <c r="F148" s="296"/>
      <c r="G148" s="319"/>
      <c r="H148" s="320"/>
      <c r="I148" s="320"/>
      <c r="J148" s="320"/>
      <c r="K148" s="200"/>
      <c r="L148" s="320"/>
      <c r="M148" s="200"/>
      <c r="N148" s="320"/>
      <c r="O148" s="320"/>
      <c r="P148" s="320"/>
      <c r="Q148" s="320"/>
      <c r="AMI148" s="0"/>
      <c r="AMJ148" s="0"/>
    </row>
    <row r="149" s="226" customFormat="true" ht="13.8" hidden="false" customHeight="false" outlineLevel="0" collapsed="false">
      <c r="A149" s="219"/>
      <c r="C149" s="321"/>
      <c r="D149" s="321"/>
      <c r="E149" s="295"/>
      <c r="F149" s="296"/>
      <c r="G149" s="319"/>
      <c r="H149" s="320"/>
      <c r="I149" s="320"/>
      <c r="J149" s="320"/>
      <c r="K149" s="200"/>
      <c r="L149" s="320"/>
      <c r="M149" s="200"/>
      <c r="N149" s="320"/>
      <c r="O149" s="320"/>
      <c r="P149" s="320"/>
      <c r="Q149" s="320"/>
      <c r="AMI149" s="0"/>
      <c r="AMJ149" s="0"/>
    </row>
    <row r="150" s="226" customFormat="true" ht="13.8" hidden="false" customHeight="false" outlineLevel="0" collapsed="false">
      <c r="A150" s="219"/>
      <c r="C150" s="321"/>
      <c r="D150" s="321"/>
      <c r="E150" s="295"/>
      <c r="F150" s="296"/>
      <c r="G150" s="319"/>
      <c r="H150" s="320"/>
      <c r="I150" s="320"/>
      <c r="J150" s="320"/>
      <c r="K150" s="200"/>
      <c r="L150" s="320"/>
      <c r="M150" s="200"/>
      <c r="N150" s="320"/>
      <c r="O150" s="320"/>
      <c r="P150" s="320"/>
      <c r="Q150" s="320"/>
      <c r="AMI150" s="0"/>
      <c r="AMJ150" s="0"/>
    </row>
    <row r="151" s="226" customFormat="true" ht="13.8" hidden="false" customHeight="false" outlineLevel="0" collapsed="false">
      <c r="A151" s="219"/>
      <c r="C151" s="321"/>
      <c r="D151" s="321"/>
      <c r="E151" s="295"/>
      <c r="F151" s="296"/>
      <c r="G151" s="319"/>
      <c r="H151" s="320"/>
      <c r="I151" s="320"/>
      <c r="J151" s="320"/>
      <c r="K151" s="200"/>
      <c r="L151" s="320"/>
      <c r="M151" s="200"/>
      <c r="N151" s="320"/>
      <c r="O151" s="320"/>
      <c r="P151" s="320"/>
      <c r="Q151" s="320"/>
      <c r="AMI151" s="0"/>
      <c r="AMJ151" s="0"/>
    </row>
    <row r="152" s="226" customFormat="true" ht="13.8" hidden="false" customHeight="false" outlineLevel="0" collapsed="false">
      <c r="A152" s="219"/>
      <c r="C152" s="321"/>
      <c r="D152" s="321"/>
      <c r="E152" s="295"/>
      <c r="F152" s="296"/>
      <c r="G152" s="319"/>
      <c r="H152" s="320"/>
      <c r="I152" s="320"/>
      <c r="J152" s="320"/>
      <c r="K152" s="200"/>
      <c r="L152" s="320"/>
      <c r="M152" s="200"/>
      <c r="N152" s="320"/>
      <c r="O152" s="320"/>
      <c r="P152" s="320"/>
      <c r="Q152" s="320"/>
      <c r="AMI152" s="0"/>
      <c r="AMJ152" s="0"/>
    </row>
    <row r="153" s="226" customFormat="true" ht="13.8" hidden="false" customHeight="false" outlineLevel="0" collapsed="false">
      <c r="A153" s="219"/>
      <c r="C153" s="321"/>
      <c r="D153" s="321"/>
      <c r="E153" s="295"/>
      <c r="F153" s="296"/>
      <c r="G153" s="319"/>
      <c r="H153" s="320"/>
      <c r="I153" s="320"/>
      <c r="J153" s="320"/>
      <c r="K153" s="200"/>
      <c r="L153" s="320"/>
      <c r="M153" s="200"/>
      <c r="N153" s="320"/>
      <c r="O153" s="320"/>
      <c r="P153" s="320"/>
      <c r="Q153" s="320"/>
      <c r="AMI153" s="0"/>
      <c r="AMJ153" s="0"/>
    </row>
    <row r="154" s="226" customFormat="true" ht="13.8" hidden="false" customHeight="false" outlineLevel="0" collapsed="false">
      <c r="A154" s="219"/>
      <c r="C154" s="321"/>
      <c r="D154" s="321"/>
      <c r="E154" s="295"/>
      <c r="F154" s="296"/>
      <c r="G154" s="319"/>
      <c r="H154" s="320"/>
      <c r="I154" s="320"/>
      <c r="J154" s="320"/>
      <c r="K154" s="200"/>
      <c r="L154" s="320"/>
      <c r="M154" s="200"/>
      <c r="N154" s="320"/>
      <c r="O154" s="320"/>
      <c r="P154" s="320"/>
      <c r="Q154" s="320"/>
      <c r="AMI154" s="0"/>
      <c r="AMJ154" s="0"/>
    </row>
    <row r="155" s="226" customFormat="true" ht="13.8" hidden="false" customHeight="false" outlineLevel="0" collapsed="false">
      <c r="A155" s="219"/>
      <c r="C155" s="321"/>
      <c r="D155" s="321"/>
      <c r="E155" s="295"/>
      <c r="F155" s="296"/>
      <c r="G155" s="319"/>
      <c r="H155" s="320"/>
      <c r="I155" s="320"/>
      <c r="J155" s="320"/>
      <c r="K155" s="200"/>
      <c r="L155" s="320"/>
      <c r="M155" s="200"/>
      <c r="N155" s="320"/>
      <c r="O155" s="320"/>
      <c r="P155" s="320"/>
      <c r="Q155" s="320"/>
      <c r="AMI155" s="0"/>
      <c r="AMJ155" s="0"/>
    </row>
    <row r="156" s="226" customFormat="true" ht="13.8" hidden="false" customHeight="false" outlineLevel="0" collapsed="false">
      <c r="A156" s="219"/>
      <c r="C156" s="321"/>
      <c r="D156" s="321"/>
      <c r="E156" s="295"/>
      <c r="F156" s="296"/>
      <c r="G156" s="319"/>
      <c r="H156" s="320"/>
      <c r="I156" s="320"/>
      <c r="J156" s="320"/>
      <c r="K156" s="200"/>
      <c r="L156" s="320"/>
      <c r="M156" s="200"/>
      <c r="N156" s="320"/>
      <c r="O156" s="320"/>
      <c r="P156" s="320"/>
      <c r="Q156" s="320"/>
      <c r="AMI156" s="0"/>
      <c r="AMJ156" s="0"/>
    </row>
    <row r="157" s="226" customFormat="true" ht="13.8" hidden="false" customHeight="false" outlineLevel="0" collapsed="false">
      <c r="A157" s="219"/>
      <c r="C157" s="321"/>
      <c r="D157" s="321"/>
      <c r="E157" s="295"/>
      <c r="F157" s="296"/>
      <c r="G157" s="319"/>
      <c r="H157" s="320"/>
      <c r="I157" s="320"/>
      <c r="J157" s="320"/>
      <c r="K157" s="200"/>
      <c r="L157" s="320"/>
      <c r="M157" s="200"/>
      <c r="N157" s="320"/>
      <c r="O157" s="320"/>
      <c r="P157" s="320"/>
      <c r="Q157" s="320"/>
      <c r="AMI157" s="0"/>
      <c r="AMJ157" s="0"/>
    </row>
    <row r="158" s="226" customFormat="true" ht="13.8" hidden="false" customHeight="false" outlineLevel="0" collapsed="false">
      <c r="A158" s="219"/>
      <c r="C158" s="321"/>
      <c r="D158" s="321"/>
      <c r="E158" s="295"/>
      <c r="F158" s="296"/>
      <c r="G158" s="319"/>
      <c r="H158" s="320"/>
      <c r="I158" s="320"/>
      <c r="J158" s="320"/>
      <c r="K158" s="200"/>
      <c r="L158" s="320"/>
      <c r="M158" s="200"/>
      <c r="N158" s="320"/>
      <c r="O158" s="320"/>
      <c r="P158" s="320"/>
      <c r="Q158" s="320"/>
      <c r="AMI158" s="0"/>
      <c r="AMJ158" s="0"/>
    </row>
    <row r="159" s="226" customFormat="true" ht="13.8" hidden="false" customHeight="false" outlineLevel="0" collapsed="false">
      <c r="A159" s="219"/>
      <c r="C159" s="321"/>
      <c r="D159" s="321"/>
      <c r="E159" s="295"/>
      <c r="F159" s="296"/>
      <c r="G159" s="319"/>
      <c r="H159" s="320"/>
      <c r="I159" s="320"/>
      <c r="J159" s="320"/>
      <c r="K159" s="200"/>
      <c r="L159" s="320"/>
      <c r="M159" s="200"/>
      <c r="N159" s="320"/>
      <c r="O159" s="320"/>
      <c r="P159" s="320"/>
      <c r="Q159" s="320"/>
      <c r="AMI159" s="0"/>
      <c r="AMJ159" s="0"/>
    </row>
    <row r="160" s="226" customFormat="true" ht="13.8" hidden="false" customHeight="false" outlineLevel="0" collapsed="false">
      <c r="A160" s="219"/>
      <c r="C160" s="321"/>
      <c r="D160" s="321"/>
      <c r="E160" s="295"/>
      <c r="F160" s="296"/>
      <c r="G160" s="319"/>
      <c r="H160" s="320"/>
      <c r="I160" s="320"/>
      <c r="J160" s="320"/>
      <c r="K160" s="200"/>
      <c r="L160" s="320"/>
      <c r="M160" s="200"/>
      <c r="N160" s="320"/>
      <c r="O160" s="320"/>
      <c r="P160" s="320"/>
      <c r="Q160" s="320"/>
      <c r="AMI160" s="0"/>
      <c r="AMJ160" s="0"/>
    </row>
    <row r="161" s="226" customFormat="true" ht="13.8" hidden="false" customHeight="false" outlineLevel="0" collapsed="false">
      <c r="A161" s="219"/>
      <c r="C161" s="321"/>
      <c r="D161" s="321"/>
      <c r="E161" s="295"/>
      <c r="F161" s="296"/>
      <c r="G161" s="319"/>
      <c r="H161" s="320"/>
      <c r="I161" s="320"/>
      <c r="J161" s="320"/>
      <c r="K161" s="200"/>
      <c r="L161" s="320"/>
      <c r="M161" s="200"/>
      <c r="N161" s="320"/>
      <c r="O161" s="320"/>
      <c r="P161" s="320"/>
      <c r="Q161" s="320"/>
      <c r="AMI161" s="0"/>
      <c r="AMJ161" s="0"/>
    </row>
    <row r="162" s="226" customFormat="true" ht="13.8" hidden="false" customHeight="false" outlineLevel="0" collapsed="false">
      <c r="A162" s="219"/>
      <c r="C162" s="321"/>
      <c r="D162" s="321"/>
      <c r="E162" s="295"/>
      <c r="F162" s="296"/>
      <c r="G162" s="319"/>
      <c r="H162" s="320"/>
      <c r="I162" s="320"/>
      <c r="J162" s="320"/>
      <c r="K162" s="200"/>
      <c r="L162" s="320"/>
      <c r="M162" s="200"/>
      <c r="N162" s="320"/>
      <c r="O162" s="320"/>
      <c r="P162" s="320"/>
      <c r="Q162" s="320"/>
      <c r="AMI162" s="0"/>
      <c r="AMJ162" s="0"/>
    </row>
    <row r="163" s="226" customFormat="true" ht="13.8" hidden="false" customHeight="false" outlineLevel="0" collapsed="false">
      <c r="A163" s="219"/>
      <c r="C163" s="321"/>
      <c r="D163" s="321"/>
      <c r="E163" s="295"/>
      <c r="F163" s="296"/>
      <c r="G163" s="319"/>
      <c r="H163" s="320"/>
      <c r="I163" s="320"/>
      <c r="J163" s="320"/>
      <c r="K163" s="200"/>
      <c r="L163" s="320"/>
      <c r="M163" s="200"/>
      <c r="N163" s="320"/>
      <c r="O163" s="320"/>
      <c r="P163" s="320"/>
      <c r="Q163" s="320"/>
      <c r="AMI163" s="0"/>
      <c r="AMJ163" s="0"/>
    </row>
    <row r="164" s="226" customFormat="true" ht="13.8" hidden="false" customHeight="false" outlineLevel="0" collapsed="false">
      <c r="A164" s="219"/>
      <c r="C164" s="321"/>
      <c r="D164" s="321"/>
      <c r="E164" s="295"/>
      <c r="F164" s="296"/>
      <c r="G164" s="319"/>
      <c r="H164" s="320"/>
      <c r="I164" s="320"/>
      <c r="J164" s="320"/>
      <c r="K164" s="200"/>
      <c r="L164" s="320"/>
      <c r="M164" s="200"/>
      <c r="N164" s="320"/>
      <c r="O164" s="320"/>
      <c r="P164" s="320"/>
      <c r="Q164" s="320"/>
      <c r="AMI164" s="0"/>
      <c r="AMJ164" s="0"/>
    </row>
    <row r="165" s="226" customFormat="true" ht="13.8" hidden="false" customHeight="false" outlineLevel="0" collapsed="false">
      <c r="A165" s="219"/>
      <c r="C165" s="321"/>
      <c r="D165" s="321"/>
      <c r="E165" s="295"/>
      <c r="F165" s="296"/>
      <c r="G165" s="319"/>
      <c r="H165" s="320"/>
      <c r="I165" s="320"/>
      <c r="J165" s="320"/>
      <c r="K165" s="200"/>
      <c r="L165" s="320"/>
      <c r="M165" s="200"/>
      <c r="N165" s="320"/>
      <c r="O165" s="320"/>
      <c r="P165" s="320"/>
      <c r="Q165" s="320"/>
      <c r="AMI165" s="0"/>
      <c r="AMJ165" s="0"/>
    </row>
    <row r="166" s="226" customFormat="true" ht="13.8" hidden="false" customHeight="false" outlineLevel="0" collapsed="false">
      <c r="A166" s="219"/>
      <c r="C166" s="321"/>
      <c r="D166" s="321"/>
      <c r="E166" s="295"/>
      <c r="F166" s="296"/>
      <c r="G166" s="319"/>
      <c r="H166" s="320"/>
      <c r="I166" s="320"/>
      <c r="J166" s="320"/>
      <c r="K166" s="200"/>
      <c r="L166" s="320"/>
      <c r="M166" s="200"/>
      <c r="N166" s="320"/>
      <c r="O166" s="320"/>
      <c r="P166" s="320"/>
      <c r="Q166" s="320"/>
      <c r="AMI166" s="0"/>
      <c r="AMJ166" s="0"/>
    </row>
    <row r="167" s="226" customFormat="true" ht="13.8" hidden="false" customHeight="false" outlineLevel="0" collapsed="false">
      <c r="A167" s="219"/>
      <c r="C167" s="321"/>
      <c r="D167" s="321"/>
      <c r="E167" s="295"/>
      <c r="F167" s="296"/>
      <c r="G167" s="319"/>
      <c r="H167" s="320"/>
      <c r="I167" s="320"/>
      <c r="J167" s="320"/>
      <c r="K167" s="200"/>
      <c r="L167" s="320"/>
      <c r="M167" s="200"/>
      <c r="N167" s="320"/>
      <c r="O167" s="320"/>
      <c r="P167" s="320"/>
      <c r="Q167" s="320"/>
      <c r="AMI167" s="0"/>
      <c r="AMJ167" s="0"/>
    </row>
    <row r="168" s="226" customFormat="true" ht="13.8" hidden="false" customHeight="false" outlineLevel="0" collapsed="false">
      <c r="A168" s="219"/>
      <c r="C168" s="321"/>
      <c r="D168" s="321"/>
      <c r="E168" s="295"/>
      <c r="F168" s="296"/>
      <c r="G168" s="319"/>
      <c r="H168" s="320"/>
      <c r="I168" s="320"/>
      <c r="J168" s="320"/>
      <c r="K168" s="200"/>
      <c r="L168" s="320"/>
      <c r="M168" s="200"/>
      <c r="N168" s="320"/>
      <c r="O168" s="320"/>
      <c r="P168" s="320"/>
      <c r="Q168" s="320"/>
      <c r="AMI168" s="0"/>
      <c r="AMJ168" s="0"/>
    </row>
    <row r="169" s="226" customFormat="true" ht="13.8" hidden="false" customHeight="false" outlineLevel="0" collapsed="false">
      <c r="A169" s="219"/>
      <c r="C169" s="321"/>
      <c r="D169" s="321"/>
      <c r="E169" s="295"/>
      <c r="F169" s="296"/>
      <c r="G169" s="319"/>
      <c r="H169" s="320"/>
      <c r="I169" s="320"/>
      <c r="J169" s="320"/>
      <c r="K169" s="200"/>
      <c r="L169" s="320"/>
      <c r="M169" s="200"/>
      <c r="N169" s="320"/>
      <c r="O169" s="320"/>
      <c r="P169" s="320"/>
      <c r="Q169" s="320"/>
      <c r="AMI169" s="0"/>
      <c r="AMJ169" s="0"/>
    </row>
    <row r="170" s="226" customFormat="true" ht="13.8" hidden="false" customHeight="false" outlineLevel="0" collapsed="false">
      <c r="A170" s="219"/>
      <c r="C170" s="321"/>
      <c r="D170" s="321"/>
      <c r="E170" s="295"/>
      <c r="F170" s="296"/>
      <c r="G170" s="319"/>
      <c r="H170" s="320"/>
      <c r="I170" s="320"/>
      <c r="J170" s="320"/>
      <c r="K170" s="200"/>
      <c r="L170" s="320"/>
      <c r="M170" s="200"/>
      <c r="N170" s="320"/>
      <c r="O170" s="320"/>
      <c r="P170" s="320"/>
      <c r="Q170" s="320"/>
      <c r="AMI170" s="0"/>
      <c r="AMJ170" s="0"/>
    </row>
    <row r="171" s="226" customFormat="true" ht="13.8" hidden="false" customHeight="false" outlineLevel="0" collapsed="false">
      <c r="A171" s="219"/>
      <c r="C171" s="321"/>
      <c r="D171" s="321"/>
      <c r="E171" s="295"/>
      <c r="F171" s="296"/>
      <c r="G171" s="319"/>
      <c r="H171" s="320"/>
      <c r="I171" s="320"/>
      <c r="J171" s="320"/>
      <c r="K171" s="200"/>
      <c r="L171" s="320"/>
      <c r="M171" s="200"/>
      <c r="N171" s="320"/>
      <c r="O171" s="320"/>
      <c r="P171" s="320"/>
      <c r="Q171" s="320"/>
      <c r="AMI171" s="0"/>
      <c r="AMJ171" s="0"/>
    </row>
    <row r="172" s="226" customFormat="true" ht="13.8" hidden="false" customHeight="false" outlineLevel="0" collapsed="false">
      <c r="A172" s="219"/>
      <c r="C172" s="321"/>
      <c r="D172" s="321"/>
      <c r="E172" s="295"/>
      <c r="F172" s="296"/>
      <c r="G172" s="319"/>
      <c r="H172" s="320"/>
      <c r="I172" s="320"/>
      <c r="J172" s="320"/>
      <c r="K172" s="200"/>
      <c r="L172" s="320"/>
      <c r="M172" s="200"/>
      <c r="N172" s="320"/>
      <c r="O172" s="320"/>
      <c r="P172" s="320"/>
      <c r="Q172" s="320"/>
      <c r="AMI172" s="0"/>
      <c r="AMJ172" s="0"/>
    </row>
    <row r="173" s="226" customFormat="true" ht="13.8" hidden="false" customHeight="false" outlineLevel="0" collapsed="false">
      <c r="A173" s="219"/>
      <c r="C173" s="321"/>
      <c r="D173" s="321"/>
      <c r="E173" s="295"/>
      <c r="F173" s="296"/>
      <c r="G173" s="319"/>
      <c r="H173" s="320"/>
      <c r="I173" s="320"/>
      <c r="J173" s="320"/>
      <c r="K173" s="200"/>
      <c r="L173" s="320"/>
      <c r="M173" s="200"/>
      <c r="N173" s="320"/>
      <c r="O173" s="320"/>
      <c r="P173" s="320"/>
      <c r="Q173" s="320"/>
      <c r="AMI173" s="0"/>
      <c r="AMJ173" s="0"/>
    </row>
    <row r="174" s="226" customFormat="true" ht="13.8" hidden="false" customHeight="false" outlineLevel="0" collapsed="false">
      <c r="A174" s="219"/>
      <c r="C174" s="321"/>
      <c r="D174" s="321"/>
      <c r="E174" s="295"/>
      <c r="F174" s="296"/>
      <c r="G174" s="319"/>
      <c r="H174" s="320"/>
      <c r="I174" s="320"/>
      <c r="J174" s="320"/>
      <c r="K174" s="200"/>
      <c r="L174" s="320"/>
      <c r="M174" s="200"/>
      <c r="N174" s="320"/>
      <c r="O174" s="320"/>
      <c r="P174" s="320"/>
      <c r="Q174" s="320"/>
      <c r="AMI174" s="0"/>
      <c r="AMJ174" s="0"/>
    </row>
    <row r="175" s="226" customFormat="true" ht="13.8" hidden="false" customHeight="false" outlineLevel="0" collapsed="false">
      <c r="A175" s="219"/>
      <c r="C175" s="321"/>
      <c r="D175" s="321"/>
      <c r="E175" s="295"/>
      <c r="F175" s="296"/>
      <c r="G175" s="319"/>
      <c r="H175" s="320"/>
      <c r="I175" s="320"/>
      <c r="J175" s="320"/>
      <c r="K175" s="200"/>
      <c r="L175" s="320"/>
      <c r="M175" s="200"/>
      <c r="N175" s="320"/>
      <c r="O175" s="320"/>
      <c r="P175" s="320"/>
      <c r="Q175" s="320"/>
      <c r="AMI175" s="0"/>
      <c r="AMJ175" s="0"/>
    </row>
    <row r="176" s="226" customFormat="true" ht="13.8" hidden="false" customHeight="false" outlineLevel="0" collapsed="false">
      <c r="A176" s="219"/>
      <c r="C176" s="321"/>
      <c r="D176" s="321"/>
      <c r="E176" s="295"/>
      <c r="F176" s="296"/>
      <c r="G176" s="319"/>
      <c r="H176" s="320"/>
      <c r="I176" s="320"/>
      <c r="J176" s="320"/>
      <c r="K176" s="200"/>
      <c r="L176" s="320"/>
      <c r="M176" s="200"/>
      <c r="N176" s="320"/>
      <c r="O176" s="320"/>
      <c r="P176" s="320"/>
      <c r="Q176" s="320"/>
      <c r="AMI176" s="0"/>
      <c r="AMJ176" s="0"/>
    </row>
    <row r="177" s="226" customFormat="true" ht="13.8" hidden="false" customHeight="false" outlineLevel="0" collapsed="false">
      <c r="A177" s="219"/>
      <c r="C177" s="321"/>
      <c r="D177" s="321"/>
      <c r="E177" s="295"/>
      <c r="F177" s="296"/>
      <c r="G177" s="319"/>
      <c r="H177" s="320"/>
      <c r="I177" s="320"/>
      <c r="J177" s="320"/>
      <c r="K177" s="200"/>
      <c r="L177" s="320"/>
      <c r="M177" s="200"/>
      <c r="N177" s="320"/>
      <c r="O177" s="320"/>
      <c r="P177" s="320"/>
      <c r="Q177" s="320"/>
      <c r="AMI177" s="0"/>
      <c r="AMJ177" s="0"/>
    </row>
    <row r="178" s="226" customFormat="true" ht="13.8" hidden="false" customHeight="false" outlineLevel="0" collapsed="false">
      <c r="A178" s="219"/>
      <c r="C178" s="321"/>
      <c r="D178" s="321"/>
      <c r="E178" s="295"/>
      <c r="F178" s="296"/>
      <c r="G178" s="319"/>
      <c r="H178" s="320"/>
      <c r="I178" s="320"/>
      <c r="J178" s="320"/>
      <c r="K178" s="200"/>
      <c r="L178" s="320"/>
      <c r="M178" s="200"/>
      <c r="N178" s="320"/>
      <c r="O178" s="320"/>
      <c r="P178" s="320"/>
      <c r="Q178" s="320"/>
      <c r="AMI178" s="0"/>
      <c r="AMJ178" s="0"/>
    </row>
    <row r="179" s="226" customFormat="true" ht="13.8" hidden="false" customHeight="false" outlineLevel="0" collapsed="false">
      <c r="A179" s="219"/>
      <c r="C179" s="321"/>
      <c r="D179" s="321"/>
      <c r="E179" s="295"/>
      <c r="F179" s="296"/>
      <c r="G179" s="319"/>
      <c r="H179" s="320"/>
      <c r="I179" s="320"/>
      <c r="J179" s="320"/>
      <c r="K179" s="200"/>
      <c r="L179" s="320"/>
      <c r="M179" s="200"/>
      <c r="N179" s="320"/>
      <c r="O179" s="320"/>
      <c r="P179" s="320"/>
      <c r="Q179" s="320"/>
      <c r="AMI179" s="0"/>
      <c r="AMJ179" s="0"/>
    </row>
    <row r="180" s="226" customFormat="true" ht="13.8" hidden="false" customHeight="false" outlineLevel="0" collapsed="false">
      <c r="A180" s="219"/>
      <c r="C180" s="321"/>
      <c r="D180" s="321"/>
      <c r="E180" s="295"/>
      <c r="F180" s="296"/>
      <c r="G180" s="319"/>
      <c r="H180" s="320"/>
      <c r="I180" s="320"/>
      <c r="J180" s="320"/>
      <c r="K180" s="200"/>
      <c r="L180" s="320"/>
      <c r="M180" s="200"/>
      <c r="N180" s="320"/>
      <c r="O180" s="320"/>
      <c r="P180" s="320"/>
      <c r="Q180" s="320"/>
      <c r="AMI180" s="0"/>
      <c r="AMJ180" s="0"/>
    </row>
    <row r="181" s="226" customFormat="true" ht="13.8" hidden="false" customHeight="false" outlineLevel="0" collapsed="false">
      <c r="A181" s="219"/>
      <c r="C181" s="321"/>
      <c r="D181" s="321"/>
      <c r="E181" s="295"/>
      <c r="F181" s="296"/>
      <c r="G181" s="319"/>
      <c r="H181" s="320"/>
      <c r="I181" s="320"/>
      <c r="J181" s="320"/>
      <c r="K181" s="200"/>
      <c r="L181" s="320"/>
      <c r="M181" s="200"/>
      <c r="N181" s="320"/>
      <c r="O181" s="320"/>
      <c r="P181" s="320"/>
      <c r="Q181" s="320"/>
      <c r="AMI181" s="0"/>
      <c r="AMJ181" s="0"/>
    </row>
    <row r="182" s="226" customFormat="true" ht="13.8" hidden="false" customHeight="false" outlineLevel="0" collapsed="false">
      <c r="A182" s="219"/>
      <c r="C182" s="321"/>
      <c r="D182" s="321"/>
      <c r="E182" s="295"/>
      <c r="F182" s="296"/>
      <c r="G182" s="319"/>
      <c r="H182" s="320"/>
      <c r="I182" s="320"/>
      <c r="J182" s="320"/>
      <c r="K182" s="200"/>
      <c r="L182" s="320"/>
      <c r="M182" s="200"/>
      <c r="N182" s="320"/>
      <c r="O182" s="320"/>
      <c r="P182" s="320"/>
      <c r="Q182" s="320"/>
      <c r="AMI182" s="0"/>
      <c r="AMJ182" s="0"/>
    </row>
    <row r="183" s="226" customFormat="true" ht="13.8" hidden="false" customHeight="false" outlineLevel="0" collapsed="false">
      <c r="A183" s="219"/>
      <c r="C183" s="321"/>
      <c r="D183" s="321"/>
      <c r="E183" s="295"/>
      <c r="F183" s="296"/>
      <c r="G183" s="319"/>
      <c r="H183" s="320"/>
      <c r="I183" s="320"/>
      <c r="J183" s="320"/>
      <c r="K183" s="200"/>
      <c r="L183" s="320"/>
      <c r="M183" s="200"/>
      <c r="N183" s="320"/>
      <c r="O183" s="320"/>
      <c r="P183" s="320"/>
      <c r="Q183" s="320"/>
      <c r="AMI183" s="0"/>
      <c r="AMJ183" s="0"/>
    </row>
    <row r="184" s="226" customFormat="true" ht="13.8" hidden="false" customHeight="false" outlineLevel="0" collapsed="false">
      <c r="A184" s="219"/>
      <c r="C184" s="321"/>
      <c r="D184" s="321"/>
      <c r="E184" s="295"/>
      <c r="F184" s="296"/>
      <c r="G184" s="319"/>
      <c r="H184" s="320"/>
      <c r="I184" s="320"/>
      <c r="J184" s="320"/>
      <c r="K184" s="200"/>
      <c r="L184" s="320"/>
      <c r="M184" s="200"/>
      <c r="N184" s="320"/>
      <c r="O184" s="320"/>
      <c r="P184" s="320"/>
      <c r="Q184" s="320"/>
      <c r="AMI184" s="0"/>
      <c r="AMJ184" s="0"/>
    </row>
    <row r="185" s="226" customFormat="true" ht="13.8" hidden="false" customHeight="false" outlineLevel="0" collapsed="false">
      <c r="A185" s="219"/>
      <c r="C185" s="321"/>
      <c r="D185" s="321"/>
      <c r="E185" s="295"/>
      <c r="F185" s="296"/>
      <c r="G185" s="319"/>
      <c r="H185" s="320"/>
      <c r="I185" s="320"/>
      <c r="J185" s="320"/>
      <c r="K185" s="200"/>
      <c r="L185" s="320"/>
      <c r="M185" s="200"/>
      <c r="N185" s="320"/>
      <c r="O185" s="320"/>
      <c r="P185" s="320"/>
      <c r="Q185" s="320"/>
      <c r="AMI185" s="0"/>
      <c r="AMJ185" s="0"/>
    </row>
    <row r="186" s="226" customFormat="true" ht="13.8" hidden="false" customHeight="false" outlineLevel="0" collapsed="false">
      <c r="A186" s="219"/>
      <c r="C186" s="321"/>
      <c r="D186" s="321"/>
      <c r="E186" s="295"/>
      <c r="F186" s="296"/>
      <c r="G186" s="319"/>
      <c r="H186" s="320"/>
      <c r="I186" s="320"/>
      <c r="J186" s="320"/>
      <c r="K186" s="200"/>
      <c r="L186" s="320"/>
      <c r="M186" s="200"/>
      <c r="N186" s="320"/>
      <c r="O186" s="320"/>
      <c r="P186" s="320"/>
      <c r="Q186" s="320"/>
      <c r="AMI186" s="0"/>
      <c r="AMJ186" s="0"/>
    </row>
    <row r="187" s="226" customFormat="true" ht="13.8" hidden="false" customHeight="false" outlineLevel="0" collapsed="false">
      <c r="A187" s="219"/>
      <c r="C187" s="321"/>
      <c r="D187" s="321"/>
      <c r="E187" s="295"/>
      <c r="F187" s="296"/>
      <c r="G187" s="319"/>
      <c r="H187" s="320"/>
      <c r="I187" s="320"/>
      <c r="J187" s="320"/>
      <c r="K187" s="200"/>
      <c r="L187" s="320"/>
      <c r="M187" s="200"/>
      <c r="N187" s="320"/>
      <c r="O187" s="320"/>
      <c r="P187" s="320"/>
      <c r="Q187" s="320"/>
      <c r="AMI187" s="0"/>
      <c r="AMJ187" s="0"/>
    </row>
    <row r="188" s="226" customFormat="true" ht="13.8" hidden="false" customHeight="false" outlineLevel="0" collapsed="false">
      <c r="A188" s="219"/>
      <c r="C188" s="321"/>
      <c r="D188" s="321"/>
      <c r="E188" s="295"/>
      <c r="F188" s="296"/>
      <c r="G188" s="319"/>
      <c r="H188" s="320"/>
      <c r="I188" s="320"/>
      <c r="J188" s="320"/>
      <c r="K188" s="200"/>
      <c r="L188" s="320"/>
      <c r="M188" s="200"/>
      <c r="N188" s="320"/>
      <c r="O188" s="320"/>
      <c r="P188" s="320"/>
      <c r="Q188" s="320"/>
      <c r="AMI188" s="0"/>
      <c r="AMJ188" s="0"/>
    </row>
    <row r="189" s="226" customFormat="true" ht="13.8" hidden="false" customHeight="false" outlineLevel="0" collapsed="false">
      <c r="A189" s="219"/>
      <c r="C189" s="321"/>
      <c r="D189" s="321"/>
      <c r="E189" s="295"/>
      <c r="F189" s="296"/>
      <c r="G189" s="319"/>
      <c r="H189" s="320"/>
      <c r="I189" s="320"/>
      <c r="J189" s="320"/>
      <c r="K189" s="200"/>
      <c r="L189" s="320"/>
      <c r="M189" s="200"/>
      <c r="N189" s="320"/>
      <c r="O189" s="320"/>
      <c r="P189" s="320"/>
      <c r="Q189" s="320"/>
      <c r="AMI189" s="0"/>
      <c r="AMJ189" s="0"/>
    </row>
    <row r="190" s="226" customFormat="true" ht="13.8" hidden="false" customHeight="false" outlineLevel="0" collapsed="false">
      <c r="A190" s="219"/>
      <c r="C190" s="321"/>
      <c r="D190" s="321"/>
      <c r="E190" s="295"/>
      <c r="F190" s="296"/>
      <c r="G190" s="319"/>
      <c r="H190" s="320"/>
      <c r="I190" s="320"/>
      <c r="J190" s="320"/>
      <c r="K190" s="200"/>
      <c r="L190" s="320"/>
      <c r="M190" s="200"/>
      <c r="N190" s="320"/>
      <c r="O190" s="320"/>
      <c r="P190" s="320"/>
      <c r="Q190" s="320"/>
      <c r="AMI190" s="0"/>
      <c r="AMJ190" s="0"/>
    </row>
    <row r="191" s="226" customFormat="true" ht="13.8" hidden="false" customHeight="false" outlineLevel="0" collapsed="false">
      <c r="A191" s="219"/>
      <c r="C191" s="321"/>
      <c r="D191" s="321"/>
      <c r="E191" s="295"/>
      <c r="F191" s="296"/>
      <c r="G191" s="319"/>
      <c r="H191" s="320"/>
      <c r="I191" s="320"/>
      <c r="J191" s="320"/>
      <c r="K191" s="200"/>
      <c r="L191" s="320"/>
      <c r="M191" s="200"/>
      <c r="N191" s="320"/>
      <c r="O191" s="320"/>
      <c r="P191" s="320"/>
      <c r="Q191" s="320"/>
      <c r="AMI191" s="0"/>
      <c r="AMJ191" s="0"/>
    </row>
    <row r="192" s="226" customFormat="true" ht="13.8" hidden="false" customHeight="false" outlineLevel="0" collapsed="false">
      <c r="A192" s="219"/>
      <c r="C192" s="321"/>
      <c r="D192" s="321"/>
      <c r="E192" s="295"/>
      <c r="F192" s="296"/>
      <c r="G192" s="319"/>
      <c r="H192" s="320"/>
      <c r="I192" s="320"/>
      <c r="J192" s="320"/>
      <c r="K192" s="200"/>
      <c r="L192" s="320"/>
      <c r="M192" s="200"/>
      <c r="N192" s="320"/>
      <c r="O192" s="320"/>
      <c r="P192" s="320"/>
      <c r="Q192" s="320"/>
      <c r="AMI192" s="0"/>
      <c r="AMJ192" s="0"/>
    </row>
    <row r="193" s="226" customFormat="true" ht="13.8" hidden="false" customHeight="false" outlineLevel="0" collapsed="false">
      <c r="A193" s="219"/>
      <c r="C193" s="321"/>
      <c r="D193" s="321"/>
      <c r="E193" s="295"/>
      <c r="F193" s="296"/>
      <c r="G193" s="319"/>
      <c r="H193" s="320"/>
      <c r="I193" s="320"/>
      <c r="J193" s="320"/>
      <c r="K193" s="200"/>
      <c r="L193" s="320"/>
      <c r="M193" s="200"/>
      <c r="N193" s="320"/>
      <c r="O193" s="320"/>
      <c r="P193" s="320"/>
      <c r="Q193" s="320"/>
      <c r="AMI193" s="0"/>
      <c r="AMJ193" s="0"/>
    </row>
    <row r="194" s="226" customFormat="true" ht="13.8" hidden="false" customHeight="false" outlineLevel="0" collapsed="false">
      <c r="A194" s="219"/>
      <c r="C194" s="321"/>
      <c r="D194" s="321"/>
      <c r="E194" s="295"/>
      <c r="F194" s="296"/>
      <c r="G194" s="319"/>
      <c r="H194" s="320"/>
      <c r="I194" s="320"/>
      <c r="J194" s="320"/>
      <c r="K194" s="200"/>
      <c r="L194" s="320"/>
      <c r="M194" s="200"/>
      <c r="N194" s="320"/>
      <c r="O194" s="320"/>
      <c r="P194" s="320"/>
      <c r="Q194" s="320"/>
      <c r="AMI194" s="0"/>
      <c r="AMJ194" s="0"/>
    </row>
    <row r="195" s="226" customFormat="true" ht="13.8" hidden="false" customHeight="false" outlineLevel="0" collapsed="false">
      <c r="A195" s="219"/>
      <c r="C195" s="321"/>
      <c r="D195" s="321"/>
      <c r="E195" s="295"/>
      <c r="F195" s="296"/>
      <c r="G195" s="319"/>
      <c r="H195" s="320"/>
      <c r="I195" s="320"/>
      <c r="J195" s="320"/>
      <c r="K195" s="200"/>
      <c r="L195" s="320"/>
      <c r="M195" s="200"/>
      <c r="N195" s="320"/>
      <c r="O195" s="320"/>
      <c r="P195" s="320"/>
      <c r="Q195" s="320"/>
      <c r="AMI195" s="0"/>
      <c r="AMJ195" s="0"/>
    </row>
    <row r="196" s="226" customFormat="true" ht="13.8" hidden="false" customHeight="false" outlineLevel="0" collapsed="false">
      <c r="A196" s="219"/>
      <c r="C196" s="321"/>
      <c r="D196" s="321"/>
      <c r="E196" s="295"/>
      <c r="F196" s="296"/>
      <c r="G196" s="319"/>
      <c r="H196" s="320"/>
      <c r="I196" s="320"/>
      <c r="J196" s="320"/>
      <c r="K196" s="200"/>
      <c r="L196" s="320"/>
      <c r="M196" s="200"/>
      <c r="N196" s="320"/>
      <c r="O196" s="320"/>
      <c r="P196" s="320"/>
      <c r="Q196" s="320"/>
      <c r="AMI196" s="0"/>
      <c r="AMJ196" s="0"/>
    </row>
    <row r="197" s="226" customFormat="true" ht="13.8" hidden="false" customHeight="false" outlineLevel="0" collapsed="false">
      <c r="A197" s="219"/>
      <c r="C197" s="321"/>
      <c r="D197" s="321"/>
      <c r="E197" s="295"/>
      <c r="F197" s="296"/>
      <c r="G197" s="319"/>
      <c r="H197" s="320"/>
      <c r="I197" s="320"/>
      <c r="J197" s="320"/>
      <c r="K197" s="200"/>
      <c r="L197" s="320"/>
      <c r="M197" s="200"/>
      <c r="N197" s="320"/>
      <c r="O197" s="320"/>
      <c r="P197" s="320"/>
      <c r="Q197" s="320"/>
      <c r="AMI197" s="0"/>
      <c r="AMJ197" s="0"/>
    </row>
    <row r="198" s="226" customFormat="true" ht="13.8" hidden="false" customHeight="false" outlineLevel="0" collapsed="false">
      <c r="A198" s="219"/>
      <c r="C198" s="321"/>
      <c r="D198" s="321"/>
      <c r="E198" s="295"/>
      <c r="F198" s="296"/>
      <c r="G198" s="319"/>
      <c r="H198" s="320"/>
      <c r="I198" s="320"/>
      <c r="J198" s="320"/>
      <c r="K198" s="200"/>
      <c r="L198" s="320"/>
      <c r="M198" s="200"/>
      <c r="N198" s="320"/>
      <c r="O198" s="320"/>
      <c r="P198" s="320"/>
      <c r="Q198" s="320"/>
      <c r="AMI198" s="0"/>
      <c r="AMJ198" s="0"/>
    </row>
    <row r="199" customFormat="false" ht="13.8" hidden="false" customHeight="false" outlineLevel="0" collapsed="false">
      <c r="A199" s="219"/>
      <c r="C199" s="321"/>
      <c r="D199" s="321"/>
    </row>
    <row r="200" customFormat="false" ht="13.8" hidden="false" customHeight="false" outlineLevel="0" collapsed="false">
      <c r="A200" s="219"/>
      <c r="C200" s="321"/>
      <c r="D200" s="321"/>
    </row>
    <row r="201" customFormat="false" ht="13.8" hidden="false" customHeight="false" outlineLevel="0" collapsed="false">
      <c r="A201" s="219"/>
    </row>
    <row r="202" customFormat="false" ht="13.8" hidden="false" customHeight="false" outlineLevel="0" collapsed="false">
      <c r="A202" s="219"/>
    </row>
    <row r="203" customFormat="false" ht="13.8" hidden="false" customHeight="false" outlineLevel="0" collapsed="false">
      <c r="A203" s="219"/>
    </row>
    <row r="204" customFormat="false" ht="13.8" hidden="false" customHeight="false" outlineLevel="0" collapsed="false">
      <c r="A204" s="219"/>
    </row>
    <row r="205" customFormat="false" ht="13.8" hidden="false" customHeight="false" outlineLevel="0" collapsed="false">
      <c r="A205" s="219"/>
    </row>
    <row r="206" customFormat="false" ht="13.8" hidden="false" customHeight="false" outlineLevel="0" collapsed="false">
      <c r="A206" s="219"/>
    </row>
    <row r="207" customFormat="false" ht="13.8" hidden="false" customHeight="false" outlineLevel="0" collapsed="false">
      <c r="A207" s="219"/>
    </row>
    <row r="208" s="226" customFormat="true" ht="13.8" hidden="false" customHeight="false" outlineLevel="0" collapsed="false">
      <c r="A208" s="219"/>
      <c r="C208" s="294"/>
      <c r="D208" s="294"/>
      <c r="E208" s="295"/>
      <c r="F208" s="296"/>
      <c r="G208" s="297"/>
      <c r="H208" s="229"/>
      <c r="I208" s="229"/>
      <c r="J208" s="229"/>
      <c r="K208" s="200"/>
      <c r="L208" s="229"/>
      <c r="M208" s="200"/>
      <c r="N208" s="229"/>
      <c r="O208" s="229"/>
      <c r="P208" s="229"/>
      <c r="Q208" s="229"/>
      <c r="AMI208" s="0"/>
      <c r="AMJ208" s="0"/>
    </row>
    <row r="209" s="226" customFormat="true" ht="13.8" hidden="false" customHeight="false" outlineLevel="0" collapsed="false">
      <c r="A209" s="219"/>
      <c r="C209" s="294"/>
      <c r="D209" s="294"/>
      <c r="E209" s="295"/>
      <c r="F209" s="296"/>
      <c r="G209" s="297"/>
      <c r="H209" s="229"/>
      <c r="I209" s="229"/>
      <c r="J209" s="229"/>
      <c r="K209" s="200"/>
      <c r="L209" s="229"/>
      <c r="M209" s="200"/>
      <c r="N209" s="229"/>
      <c r="O209" s="229"/>
      <c r="P209" s="229"/>
      <c r="Q209" s="229"/>
      <c r="AMI209" s="0"/>
      <c r="AMJ209" s="0"/>
    </row>
    <row r="210" s="226" customFormat="true" ht="13.8" hidden="false" customHeight="false" outlineLevel="0" collapsed="false">
      <c r="A210" s="219"/>
      <c r="C210" s="294"/>
      <c r="D210" s="294"/>
      <c r="E210" s="295"/>
      <c r="F210" s="296"/>
      <c r="G210" s="297"/>
      <c r="H210" s="229"/>
      <c r="I210" s="229"/>
      <c r="J210" s="229"/>
      <c r="K210" s="200"/>
      <c r="L210" s="229"/>
      <c r="M210" s="200"/>
      <c r="N210" s="229"/>
      <c r="O210" s="229"/>
      <c r="P210" s="229"/>
      <c r="Q210" s="229"/>
      <c r="AMI210" s="0"/>
      <c r="AMJ210" s="0"/>
    </row>
    <row r="211" s="226" customFormat="true" ht="13.8" hidden="false" customHeight="false" outlineLevel="0" collapsed="false">
      <c r="A211" s="219"/>
      <c r="C211" s="294"/>
      <c r="D211" s="294"/>
      <c r="E211" s="295"/>
      <c r="F211" s="296"/>
      <c r="G211" s="297"/>
      <c r="H211" s="229"/>
      <c r="I211" s="229"/>
      <c r="J211" s="229"/>
      <c r="K211" s="200"/>
      <c r="L211" s="229"/>
      <c r="M211" s="200"/>
      <c r="N211" s="229"/>
      <c r="O211" s="229"/>
      <c r="P211" s="229"/>
      <c r="Q211" s="229"/>
      <c r="AMI211" s="0"/>
      <c r="AMJ211" s="0"/>
    </row>
    <row r="212" s="226" customFormat="true" ht="13.8" hidden="false" customHeight="false" outlineLevel="0" collapsed="false">
      <c r="A212" s="219"/>
      <c r="C212" s="294"/>
      <c r="D212" s="294"/>
      <c r="E212" s="295"/>
      <c r="F212" s="296"/>
      <c r="G212" s="297"/>
      <c r="H212" s="229"/>
      <c r="I212" s="229"/>
      <c r="J212" s="229"/>
      <c r="K212" s="200"/>
      <c r="L212" s="229"/>
      <c r="M212" s="200"/>
      <c r="N212" s="229"/>
      <c r="O212" s="229"/>
      <c r="P212" s="229"/>
      <c r="Q212" s="229"/>
      <c r="AMI212" s="0"/>
      <c r="AMJ212" s="0"/>
    </row>
    <row r="213" s="226" customFormat="true" ht="13.8" hidden="false" customHeight="false" outlineLevel="0" collapsed="false">
      <c r="A213" s="219"/>
      <c r="C213" s="294"/>
      <c r="D213" s="294"/>
      <c r="E213" s="295"/>
      <c r="F213" s="296"/>
      <c r="G213" s="297"/>
      <c r="H213" s="229"/>
      <c r="I213" s="229"/>
      <c r="J213" s="229"/>
      <c r="K213" s="200"/>
      <c r="L213" s="229"/>
      <c r="M213" s="200"/>
      <c r="N213" s="229"/>
      <c r="O213" s="229"/>
      <c r="P213" s="229"/>
      <c r="Q213" s="229"/>
      <c r="AMI213" s="0"/>
      <c r="AMJ213" s="0"/>
    </row>
    <row r="214" s="226" customFormat="true" ht="13.8" hidden="false" customHeight="false" outlineLevel="0" collapsed="false">
      <c r="A214" s="219"/>
      <c r="C214" s="294"/>
      <c r="D214" s="294"/>
      <c r="E214" s="295"/>
      <c r="F214" s="296"/>
      <c r="G214" s="297"/>
      <c r="H214" s="229"/>
      <c r="I214" s="229"/>
      <c r="J214" s="229"/>
      <c r="K214" s="200"/>
      <c r="L214" s="229"/>
      <c r="M214" s="200"/>
      <c r="N214" s="229"/>
      <c r="O214" s="229"/>
      <c r="P214" s="229"/>
      <c r="Q214" s="229"/>
      <c r="AMI214" s="0"/>
      <c r="AMJ214" s="0"/>
    </row>
    <row r="215" s="226" customFormat="true" ht="13.8" hidden="false" customHeight="false" outlineLevel="0" collapsed="false">
      <c r="A215" s="219"/>
      <c r="C215" s="294"/>
      <c r="D215" s="294"/>
      <c r="E215" s="295"/>
      <c r="F215" s="296"/>
      <c r="G215" s="297"/>
      <c r="H215" s="229"/>
      <c r="I215" s="229"/>
      <c r="J215" s="229"/>
      <c r="K215" s="200"/>
      <c r="L215" s="229"/>
      <c r="M215" s="200"/>
      <c r="N215" s="229"/>
      <c r="O215" s="229"/>
      <c r="P215" s="229"/>
      <c r="Q215" s="229"/>
      <c r="AMI215" s="0"/>
      <c r="AMJ215" s="0"/>
    </row>
    <row r="216" s="226" customFormat="true" ht="13.8" hidden="false" customHeight="false" outlineLevel="0" collapsed="false">
      <c r="A216" s="219"/>
      <c r="C216" s="294"/>
      <c r="D216" s="294"/>
      <c r="E216" s="295"/>
      <c r="F216" s="296"/>
      <c r="G216" s="297"/>
      <c r="H216" s="229"/>
      <c r="I216" s="229"/>
      <c r="J216" s="229"/>
      <c r="K216" s="200"/>
      <c r="L216" s="229"/>
      <c r="M216" s="200"/>
      <c r="N216" s="229"/>
      <c r="O216" s="229"/>
      <c r="P216" s="229"/>
      <c r="Q216" s="229"/>
      <c r="AMI216" s="0"/>
      <c r="AMJ216" s="0"/>
    </row>
    <row r="217" s="226" customFormat="true" ht="13.8" hidden="false" customHeight="false" outlineLevel="0" collapsed="false">
      <c r="A217" s="219"/>
      <c r="C217" s="294"/>
      <c r="D217" s="294"/>
      <c r="E217" s="295"/>
      <c r="F217" s="296"/>
      <c r="G217" s="297"/>
      <c r="H217" s="229"/>
      <c r="I217" s="229"/>
      <c r="J217" s="229"/>
      <c r="K217" s="200"/>
      <c r="L217" s="229"/>
      <c r="M217" s="200"/>
      <c r="N217" s="229"/>
      <c r="O217" s="229"/>
      <c r="P217" s="229"/>
      <c r="Q217" s="229"/>
      <c r="AMI217" s="0"/>
      <c r="AMJ217" s="0"/>
    </row>
    <row r="218" s="226" customFormat="true" ht="13.8" hidden="false" customHeight="false" outlineLevel="0" collapsed="false">
      <c r="A218" s="219"/>
      <c r="C218" s="294"/>
      <c r="D218" s="294"/>
      <c r="E218" s="295"/>
      <c r="F218" s="296"/>
      <c r="G218" s="297"/>
      <c r="H218" s="229"/>
      <c r="I218" s="229"/>
      <c r="J218" s="229"/>
      <c r="K218" s="200"/>
      <c r="L218" s="229"/>
      <c r="M218" s="200"/>
      <c r="N218" s="229"/>
      <c r="O218" s="229"/>
      <c r="P218" s="229"/>
      <c r="Q218" s="229"/>
      <c r="AMI218" s="0"/>
      <c r="AMJ218" s="0"/>
    </row>
    <row r="219" s="226" customFormat="true" ht="13.8" hidden="false" customHeight="false" outlineLevel="0" collapsed="false">
      <c r="A219" s="219"/>
      <c r="C219" s="294"/>
      <c r="D219" s="294"/>
      <c r="E219" s="295"/>
      <c r="F219" s="296"/>
      <c r="G219" s="297"/>
      <c r="H219" s="229"/>
      <c r="I219" s="229"/>
      <c r="J219" s="229"/>
      <c r="K219" s="200"/>
      <c r="L219" s="229"/>
      <c r="M219" s="200"/>
      <c r="N219" s="229"/>
      <c r="O219" s="229"/>
      <c r="P219" s="229"/>
      <c r="Q219" s="229"/>
      <c r="AMI219" s="0"/>
      <c r="AMJ219" s="0"/>
    </row>
    <row r="220" s="226" customFormat="true" ht="13.8" hidden="false" customHeight="false" outlineLevel="0" collapsed="false">
      <c r="A220" s="219"/>
      <c r="C220" s="294"/>
      <c r="D220" s="294"/>
      <c r="E220" s="295"/>
      <c r="F220" s="296"/>
      <c r="G220" s="297"/>
      <c r="H220" s="229"/>
      <c r="I220" s="229"/>
      <c r="J220" s="229"/>
      <c r="K220" s="200"/>
      <c r="L220" s="229"/>
      <c r="M220" s="200"/>
      <c r="N220" s="229"/>
      <c r="O220" s="229"/>
      <c r="P220" s="229"/>
      <c r="Q220" s="229"/>
      <c r="AMI220" s="0"/>
      <c r="AMJ220" s="0"/>
    </row>
    <row r="221" s="226" customFormat="true" ht="13.8" hidden="false" customHeight="false" outlineLevel="0" collapsed="false">
      <c r="A221" s="219"/>
      <c r="C221" s="294"/>
      <c r="D221" s="294"/>
      <c r="E221" s="295"/>
      <c r="F221" s="296"/>
      <c r="G221" s="297"/>
      <c r="H221" s="229"/>
      <c r="I221" s="229"/>
      <c r="J221" s="229"/>
      <c r="K221" s="200"/>
      <c r="L221" s="229"/>
      <c r="M221" s="200"/>
      <c r="N221" s="229"/>
      <c r="O221" s="229"/>
      <c r="P221" s="229"/>
      <c r="Q221" s="229"/>
      <c r="AMI221" s="0"/>
      <c r="AMJ221" s="0"/>
    </row>
    <row r="222" s="226" customFormat="true" ht="13.8" hidden="false" customHeight="false" outlineLevel="0" collapsed="false">
      <c r="A222" s="219"/>
      <c r="C222" s="294"/>
      <c r="D222" s="294"/>
      <c r="E222" s="295"/>
      <c r="F222" s="296"/>
      <c r="G222" s="297"/>
      <c r="H222" s="229"/>
      <c r="I222" s="229"/>
      <c r="J222" s="229"/>
      <c r="K222" s="200"/>
      <c r="L222" s="229"/>
      <c r="M222" s="200"/>
      <c r="N222" s="229"/>
      <c r="O222" s="229"/>
      <c r="P222" s="229"/>
      <c r="Q222" s="229"/>
      <c r="AMI222" s="0"/>
      <c r="AMJ222" s="0"/>
    </row>
    <row r="223" s="226" customFormat="true" ht="13.8" hidden="false" customHeight="false" outlineLevel="0" collapsed="false">
      <c r="A223" s="219"/>
      <c r="C223" s="294"/>
      <c r="D223" s="294"/>
      <c r="E223" s="295"/>
      <c r="F223" s="296"/>
      <c r="G223" s="297"/>
      <c r="H223" s="229"/>
      <c r="I223" s="229"/>
      <c r="J223" s="229"/>
      <c r="K223" s="200"/>
      <c r="L223" s="229"/>
      <c r="M223" s="200"/>
      <c r="N223" s="229"/>
      <c r="O223" s="229"/>
      <c r="P223" s="229"/>
      <c r="Q223" s="229"/>
      <c r="AMI223" s="0"/>
      <c r="AMJ223" s="0"/>
    </row>
    <row r="224" s="226" customFormat="true" ht="13.8" hidden="false" customHeight="false" outlineLevel="0" collapsed="false">
      <c r="A224" s="219"/>
      <c r="C224" s="294"/>
      <c r="D224" s="294"/>
      <c r="E224" s="295"/>
      <c r="F224" s="296"/>
      <c r="G224" s="297"/>
      <c r="H224" s="229"/>
      <c r="I224" s="229"/>
      <c r="J224" s="229"/>
      <c r="K224" s="200"/>
      <c r="L224" s="229"/>
      <c r="M224" s="200"/>
      <c r="N224" s="229"/>
      <c r="O224" s="229"/>
      <c r="P224" s="229"/>
      <c r="Q224" s="229"/>
      <c r="AMI224" s="0"/>
      <c r="AMJ224" s="0"/>
    </row>
    <row r="225" s="226" customFormat="true" ht="13.8" hidden="false" customHeight="false" outlineLevel="0" collapsed="false">
      <c r="A225" s="219"/>
      <c r="C225" s="294"/>
      <c r="D225" s="294"/>
      <c r="E225" s="295"/>
      <c r="F225" s="296"/>
      <c r="G225" s="297"/>
      <c r="H225" s="229"/>
      <c r="I225" s="229"/>
      <c r="J225" s="229"/>
      <c r="K225" s="200"/>
      <c r="L225" s="229"/>
      <c r="M225" s="200"/>
      <c r="N225" s="229"/>
      <c r="O225" s="229"/>
      <c r="P225" s="229"/>
      <c r="Q225" s="229"/>
      <c r="AMI225" s="0"/>
      <c r="AMJ225" s="0"/>
    </row>
    <row r="226" s="226" customFormat="true" ht="13.8" hidden="false" customHeight="false" outlineLevel="0" collapsed="false">
      <c r="A226" s="219"/>
      <c r="C226" s="294"/>
      <c r="D226" s="294"/>
      <c r="E226" s="295"/>
      <c r="F226" s="296"/>
      <c r="G226" s="297"/>
      <c r="H226" s="229"/>
      <c r="I226" s="229"/>
      <c r="J226" s="229"/>
      <c r="K226" s="200"/>
      <c r="L226" s="229"/>
      <c r="M226" s="200"/>
      <c r="N226" s="229"/>
      <c r="O226" s="229"/>
      <c r="P226" s="229"/>
      <c r="Q226" s="229"/>
      <c r="AMI226" s="0"/>
      <c r="AMJ226" s="0"/>
    </row>
    <row r="227" s="226" customFormat="true" ht="13.8" hidden="false" customHeight="false" outlineLevel="0" collapsed="false">
      <c r="A227" s="219"/>
      <c r="C227" s="294"/>
      <c r="D227" s="294"/>
      <c r="E227" s="295"/>
      <c r="F227" s="296"/>
      <c r="G227" s="297"/>
      <c r="H227" s="229"/>
      <c r="I227" s="229"/>
      <c r="J227" s="229"/>
      <c r="K227" s="200"/>
      <c r="L227" s="229"/>
      <c r="M227" s="200"/>
      <c r="N227" s="229"/>
      <c r="O227" s="229"/>
      <c r="P227" s="229"/>
      <c r="Q227" s="229"/>
      <c r="AMI227" s="0"/>
      <c r="AMJ227" s="0"/>
    </row>
    <row r="228" s="226" customFormat="true" ht="13.8" hidden="false" customHeight="false" outlineLevel="0" collapsed="false">
      <c r="A228" s="219"/>
      <c r="C228" s="294"/>
      <c r="D228" s="294"/>
      <c r="E228" s="295"/>
      <c r="F228" s="296"/>
      <c r="G228" s="297"/>
      <c r="H228" s="229"/>
      <c r="I228" s="229"/>
      <c r="J228" s="229"/>
      <c r="K228" s="200"/>
      <c r="L228" s="229"/>
      <c r="M228" s="200"/>
      <c r="N228" s="229"/>
      <c r="O228" s="229"/>
      <c r="P228" s="229"/>
      <c r="Q228" s="229"/>
      <c r="AMI228" s="0"/>
      <c r="AMJ228" s="0"/>
    </row>
    <row r="229" s="226" customFormat="true" ht="13.8" hidden="false" customHeight="false" outlineLevel="0" collapsed="false">
      <c r="A229" s="219"/>
      <c r="C229" s="294"/>
      <c r="D229" s="294"/>
      <c r="E229" s="295"/>
      <c r="F229" s="296"/>
      <c r="G229" s="297"/>
      <c r="H229" s="229"/>
      <c r="I229" s="229"/>
      <c r="J229" s="229"/>
      <c r="K229" s="200"/>
      <c r="L229" s="229"/>
      <c r="M229" s="200"/>
      <c r="N229" s="229"/>
      <c r="O229" s="229"/>
      <c r="P229" s="229"/>
      <c r="Q229" s="229"/>
      <c r="AMI229" s="0"/>
      <c r="AMJ229" s="0"/>
    </row>
    <row r="230" s="226" customFormat="true" ht="13.8" hidden="false" customHeight="false" outlineLevel="0" collapsed="false">
      <c r="A230" s="219"/>
      <c r="C230" s="294"/>
      <c r="D230" s="294"/>
      <c r="E230" s="295"/>
      <c r="F230" s="296"/>
      <c r="G230" s="297"/>
      <c r="H230" s="229"/>
      <c r="I230" s="229"/>
      <c r="J230" s="229"/>
      <c r="K230" s="200"/>
      <c r="L230" s="229"/>
      <c r="M230" s="200"/>
      <c r="N230" s="229"/>
      <c r="O230" s="229"/>
      <c r="P230" s="229"/>
      <c r="Q230" s="229"/>
      <c r="AMI230" s="0"/>
      <c r="AMJ230" s="0"/>
    </row>
    <row r="231" s="226" customFormat="true" ht="13.8" hidden="false" customHeight="false" outlineLevel="0" collapsed="false">
      <c r="A231" s="219"/>
      <c r="C231" s="294"/>
      <c r="D231" s="294"/>
      <c r="E231" s="295"/>
      <c r="F231" s="296"/>
      <c r="G231" s="297"/>
      <c r="H231" s="229"/>
      <c r="I231" s="229"/>
      <c r="J231" s="229"/>
      <c r="K231" s="200"/>
      <c r="L231" s="229"/>
      <c r="M231" s="200"/>
      <c r="N231" s="229"/>
      <c r="O231" s="229"/>
      <c r="P231" s="229"/>
      <c r="Q231" s="229"/>
      <c r="AMI231" s="0"/>
      <c r="AMJ231" s="0"/>
    </row>
    <row r="232" s="226" customFormat="true" ht="13.8" hidden="false" customHeight="false" outlineLevel="0" collapsed="false">
      <c r="A232" s="219"/>
      <c r="C232" s="294"/>
      <c r="D232" s="294"/>
      <c r="E232" s="295"/>
      <c r="F232" s="296"/>
      <c r="G232" s="297"/>
      <c r="H232" s="229"/>
      <c r="I232" s="229"/>
      <c r="J232" s="229"/>
      <c r="K232" s="200"/>
      <c r="L232" s="229"/>
      <c r="M232" s="200"/>
      <c r="N232" s="229"/>
      <c r="O232" s="229"/>
      <c r="P232" s="229"/>
      <c r="Q232" s="229"/>
      <c r="AMI232" s="0"/>
      <c r="AMJ232" s="0"/>
    </row>
    <row r="233" s="226" customFormat="true" ht="13.8" hidden="false" customHeight="false" outlineLevel="0" collapsed="false">
      <c r="A233" s="219"/>
      <c r="C233" s="294"/>
      <c r="D233" s="294"/>
      <c r="E233" s="295"/>
      <c r="F233" s="296"/>
      <c r="G233" s="297"/>
      <c r="H233" s="229"/>
      <c r="I233" s="229"/>
      <c r="J233" s="229"/>
      <c r="K233" s="200"/>
      <c r="L233" s="229"/>
      <c r="M233" s="200"/>
      <c r="N233" s="229"/>
      <c r="O233" s="229"/>
      <c r="P233" s="229"/>
      <c r="Q233" s="229"/>
      <c r="AMI233" s="0"/>
      <c r="AMJ233" s="0"/>
    </row>
    <row r="234" s="226" customFormat="true" ht="13.8" hidden="false" customHeight="false" outlineLevel="0" collapsed="false">
      <c r="A234" s="219"/>
      <c r="C234" s="294"/>
      <c r="D234" s="294"/>
      <c r="E234" s="295"/>
      <c r="F234" s="296"/>
      <c r="G234" s="297"/>
      <c r="H234" s="229"/>
      <c r="I234" s="229"/>
      <c r="J234" s="229"/>
      <c r="K234" s="200"/>
      <c r="L234" s="229"/>
      <c r="M234" s="200"/>
      <c r="N234" s="229"/>
      <c r="O234" s="229"/>
      <c r="P234" s="229"/>
      <c r="Q234" s="229"/>
      <c r="AMI234" s="0"/>
      <c r="AMJ234" s="0"/>
    </row>
    <row r="235" s="226" customFormat="true" ht="13.8" hidden="false" customHeight="false" outlineLevel="0" collapsed="false">
      <c r="A235" s="219"/>
      <c r="C235" s="294"/>
      <c r="D235" s="294"/>
      <c r="E235" s="295"/>
      <c r="F235" s="296"/>
      <c r="G235" s="297"/>
      <c r="H235" s="229"/>
      <c r="I235" s="229"/>
      <c r="J235" s="229"/>
      <c r="K235" s="200"/>
      <c r="L235" s="229"/>
      <c r="M235" s="200"/>
      <c r="N235" s="229"/>
      <c r="O235" s="229"/>
      <c r="P235" s="229"/>
      <c r="Q235" s="229"/>
      <c r="AMI235" s="0"/>
      <c r="AMJ235" s="0"/>
    </row>
    <row r="236" s="226" customFormat="true" ht="13.8" hidden="false" customHeight="false" outlineLevel="0" collapsed="false">
      <c r="A236" s="219"/>
      <c r="C236" s="294"/>
      <c r="D236" s="294"/>
      <c r="E236" s="295"/>
      <c r="F236" s="296"/>
      <c r="G236" s="297"/>
      <c r="H236" s="229"/>
      <c r="I236" s="229"/>
      <c r="J236" s="229"/>
      <c r="K236" s="200"/>
      <c r="L236" s="229"/>
      <c r="M236" s="200"/>
      <c r="N236" s="229"/>
      <c r="O236" s="229"/>
      <c r="P236" s="229"/>
      <c r="Q236" s="229"/>
      <c r="AMI236" s="0"/>
      <c r="AMJ236" s="0"/>
    </row>
    <row r="237" s="226" customFormat="true" ht="13.8" hidden="false" customHeight="false" outlineLevel="0" collapsed="false">
      <c r="A237" s="219"/>
      <c r="C237" s="294"/>
      <c r="D237" s="294"/>
      <c r="E237" s="295"/>
      <c r="F237" s="296"/>
      <c r="G237" s="297"/>
      <c r="H237" s="229"/>
      <c r="I237" s="229"/>
      <c r="J237" s="229"/>
      <c r="K237" s="200"/>
      <c r="L237" s="229"/>
      <c r="M237" s="200"/>
      <c r="N237" s="229"/>
      <c r="O237" s="229"/>
      <c r="P237" s="229"/>
      <c r="Q237" s="229"/>
      <c r="AMI237" s="0"/>
      <c r="AMJ237" s="0"/>
    </row>
    <row r="238" s="226" customFormat="true" ht="13.8" hidden="false" customHeight="false" outlineLevel="0" collapsed="false">
      <c r="A238" s="219"/>
      <c r="C238" s="294"/>
      <c r="D238" s="294"/>
      <c r="E238" s="295"/>
      <c r="F238" s="296"/>
      <c r="G238" s="297"/>
      <c r="H238" s="229"/>
      <c r="I238" s="229"/>
      <c r="J238" s="229"/>
      <c r="K238" s="200"/>
      <c r="L238" s="229"/>
      <c r="M238" s="200"/>
      <c r="N238" s="229"/>
      <c r="O238" s="229"/>
      <c r="P238" s="229"/>
      <c r="Q238" s="229"/>
      <c r="AMI238" s="0"/>
      <c r="AMJ238" s="0"/>
    </row>
    <row r="239" s="226" customFormat="true" ht="13.8" hidden="false" customHeight="false" outlineLevel="0" collapsed="false">
      <c r="A239" s="219"/>
      <c r="C239" s="294"/>
      <c r="D239" s="294"/>
      <c r="E239" s="295"/>
      <c r="F239" s="296"/>
      <c r="G239" s="297"/>
      <c r="H239" s="229"/>
      <c r="I239" s="229"/>
      <c r="J239" s="229"/>
      <c r="K239" s="200"/>
      <c r="L239" s="229"/>
      <c r="M239" s="200"/>
      <c r="N239" s="229"/>
      <c r="O239" s="229"/>
      <c r="P239" s="229"/>
      <c r="Q239" s="229"/>
      <c r="AMI239" s="0"/>
      <c r="AMJ239" s="0"/>
    </row>
    <row r="240" s="226" customFormat="true" ht="13.8" hidden="false" customHeight="false" outlineLevel="0" collapsed="false">
      <c r="A240" s="219"/>
      <c r="C240" s="294"/>
      <c r="D240" s="294"/>
      <c r="E240" s="295"/>
      <c r="F240" s="296"/>
      <c r="G240" s="297"/>
      <c r="H240" s="229"/>
      <c r="I240" s="229"/>
      <c r="J240" s="229"/>
      <c r="K240" s="200"/>
      <c r="L240" s="229"/>
      <c r="M240" s="200"/>
      <c r="N240" s="229"/>
      <c r="O240" s="229"/>
      <c r="P240" s="229"/>
      <c r="Q240" s="229"/>
      <c r="AMI240" s="0"/>
      <c r="AMJ240" s="0"/>
    </row>
    <row r="241" s="226" customFormat="true" ht="13.8" hidden="false" customHeight="false" outlineLevel="0" collapsed="false">
      <c r="A241" s="219"/>
      <c r="C241" s="294"/>
      <c r="D241" s="294"/>
      <c r="E241" s="295"/>
      <c r="F241" s="296"/>
      <c r="G241" s="297"/>
      <c r="H241" s="229"/>
      <c r="I241" s="229"/>
      <c r="J241" s="229"/>
      <c r="K241" s="200"/>
      <c r="L241" s="229"/>
      <c r="M241" s="200"/>
      <c r="N241" s="229"/>
      <c r="O241" s="229"/>
      <c r="P241" s="229"/>
      <c r="Q241" s="229"/>
      <c r="AMI241" s="0"/>
      <c r="AMJ241" s="0"/>
    </row>
    <row r="242" s="226" customFormat="true" ht="13.8" hidden="false" customHeight="false" outlineLevel="0" collapsed="false">
      <c r="A242" s="219"/>
      <c r="C242" s="294"/>
      <c r="D242" s="294"/>
      <c r="E242" s="295"/>
      <c r="F242" s="296"/>
      <c r="G242" s="297"/>
      <c r="H242" s="229"/>
      <c r="I242" s="229"/>
      <c r="J242" s="229"/>
      <c r="K242" s="200"/>
      <c r="L242" s="229"/>
      <c r="M242" s="200"/>
      <c r="N242" s="229"/>
      <c r="O242" s="229"/>
      <c r="P242" s="229"/>
      <c r="Q242" s="229"/>
      <c r="AMI242" s="0"/>
      <c r="AMJ242" s="0"/>
    </row>
    <row r="243" s="226" customFormat="true" ht="13.8" hidden="false" customHeight="false" outlineLevel="0" collapsed="false">
      <c r="A243" s="219"/>
      <c r="C243" s="294"/>
      <c r="D243" s="294"/>
      <c r="E243" s="295"/>
      <c r="F243" s="296"/>
      <c r="G243" s="297"/>
      <c r="H243" s="229"/>
      <c r="I243" s="229"/>
      <c r="J243" s="229"/>
      <c r="K243" s="200"/>
      <c r="L243" s="229"/>
      <c r="M243" s="200"/>
      <c r="N243" s="229"/>
      <c r="O243" s="229"/>
      <c r="P243" s="229"/>
      <c r="Q243" s="229"/>
      <c r="AMI243" s="0"/>
      <c r="AMJ243" s="0"/>
    </row>
    <row r="244" s="226" customFormat="true" ht="13.8" hidden="false" customHeight="false" outlineLevel="0" collapsed="false">
      <c r="A244" s="219"/>
      <c r="C244" s="294"/>
      <c r="D244" s="294"/>
      <c r="E244" s="295"/>
      <c r="F244" s="296"/>
      <c r="G244" s="297"/>
      <c r="H244" s="229"/>
      <c r="I244" s="229"/>
      <c r="J244" s="229"/>
      <c r="K244" s="200"/>
      <c r="L244" s="229"/>
      <c r="M244" s="200"/>
      <c r="N244" s="229"/>
      <c r="O244" s="229"/>
      <c r="P244" s="229"/>
      <c r="Q244" s="229"/>
      <c r="AMI244" s="0"/>
      <c r="AMJ244" s="0"/>
    </row>
    <row r="245" s="226" customFormat="true" ht="13.8" hidden="false" customHeight="false" outlineLevel="0" collapsed="false">
      <c r="A245" s="219"/>
      <c r="C245" s="294"/>
      <c r="D245" s="294"/>
      <c r="E245" s="295"/>
      <c r="F245" s="296"/>
      <c r="G245" s="297"/>
      <c r="H245" s="229"/>
      <c r="I245" s="229"/>
      <c r="J245" s="229"/>
      <c r="K245" s="200"/>
      <c r="L245" s="229"/>
      <c r="M245" s="200"/>
      <c r="N245" s="229"/>
      <c r="O245" s="229"/>
      <c r="P245" s="229"/>
      <c r="Q245" s="229"/>
      <c r="AMI245" s="0"/>
      <c r="AMJ245" s="0"/>
    </row>
    <row r="246" s="226" customFormat="true" ht="13.8" hidden="false" customHeight="false" outlineLevel="0" collapsed="false">
      <c r="A246" s="219"/>
      <c r="C246" s="294"/>
      <c r="D246" s="294"/>
      <c r="E246" s="295"/>
      <c r="F246" s="296"/>
      <c r="G246" s="297"/>
      <c r="H246" s="229"/>
      <c r="I246" s="229"/>
      <c r="J246" s="229"/>
      <c r="K246" s="200"/>
      <c r="L246" s="229"/>
      <c r="M246" s="200"/>
      <c r="N246" s="229"/>
      <c r="O246" s="229"/>
      <c r="P246" s="229"/>
      <c r="Q246" s="229"/>
      <c r="AMI246" s="0"/>
      <c r="AMJ246" s="0"/>
    </row>
    <row r="247" s="226" customFormat="true" ht="13.8" hidden="false" customHeight="false" outlineLevel="0" collapsed="false">
      <c r="A247" s="219"/>
      <c r="C247" s="294"/>
      <c r="D247" s="294"/>
      <c r="E247" s="295"/>
      <c r="F247" s="296"/>
      <c r="G247" s="297"/>
      <c r="H247" s="229"/>
      <c r="I247" s="229"/>
      <c r="J247" s="229"/>
      <c r="K247" s="200"/>
      <c r="L247" s="229"/>
      <c r="M247" s="200"/>
      <c r="N247" s="229"/>
      <c r="O247" s="229"/>
      <c r="P247" s="229"/>
      <c r="Q247" s="229"/>
      <c r="AMI247" s="0"/>
      <c r="AMJ247" s="0"/>
    </row>
    <row r="248" s="226" customFormat="true" ht="13.8" hidden="false" customHeight="false" outlineLevel="0" collapsed="false">
      <c r="A248" s="219"/>
      <c r="C248" s="294"/>
      <c r="D248" s="294"/>
      <c r="E248" s="295"/>
      <c r="F248" s="296"/>
      <c r="G248" s="297"/>
      <c r="H248" s="229"/>
      <c r="I248" s="229"/>
      <c r="J248" s="229"/>
      <c r="K248" s="200"/>
      <c r="L248" s="229"/>
      <c r="M248" s="200"/>
      <c r="N248" s="229"/>
      <c r="O248" s="229"/>
      <c r="P248" s="229"/>
      <c r="Q248" s="229"/>
      <c r="AMI248" s="0"/>
      <c r="AMJ248" s="0"/>
    </row>
    <row r="249" s="226" customFormat="true" ht="13.8" hidden="false" customHeight="false" outlineLevel="0" collapsed="false">
      <c r="A249" s="219"/>
      <c r="C249" s="294"/>
      <c r="D249" s="294"/>
      <c r="E249" s="295"/>
      <c r="F249" s="296"/>
      <c r="G249" s="297"/>
      <c r="H249" s="229"/>
      <c r="I249" s="229"/>
      <c r="J249" s="229"/>
      <c r="K249" s="200"/>
      <c r="L249" s="229"/>
      <c r="M249" s="200"/>
      <c r="N249" s="229"/>
      <c r="O249" s="229"/>
      <c r="P249" s="229"/>
      <c r="Q249" s="229"/>
      <c r="AMI249" s="0"/>
      <c r="AMJ249" s="0"/>
    </row>
    <row r="250" s="226" customFormat="true" ht="13.8" hidden="false" customHeight="false" outlineLevel="0" collapsed="false">
      <c r="A250" s="219"/>
      <c r="C250" s="294"/>
      <c r="D250" s="294"/>
      <c r="E250" s="295"/>
      <c r="F250" s="296"/>
      <c r="G250" s="297"/>
      <c r="H250" s="229"/>
      <c r="I250" s="229"/>
      <c r="J250" s="229"/>
      <c r="K250" s="200"/>
      <c r="L250" s="229"/>
      <c r="M250" s="200"/>
      <c r="N250" s="229"/>
      <c r="O250" s="229"/>
      <c r="P250" s="229"/>
      <c r="Q250" s="229"/>
      <c r="AMI250" s="0"/>
      <c r="AMJ250" s="0"/>
    </row>
    <row r="251" s="226" customFormat="true" ht="13.8" hidden="false" customHeight="false" outlineLevel="0" collapsed="false">
      <c r="A251" s="219"/>
      <c r="C251" s="294"/>
      <c r="D251" s="294"/>
      <c r="E251" s="295"/>
      <c r="F251" s="296"/>
      <c r="G251" s="297"/>
      <c r="H251" s="229"/>
      <c r="I251" s="229"/>
      <c r="J251" s="229"/>
      <c r="K251" s="200"/>
      <c r="L251" s="229"/>
      <c r="M251" s="200"/>
      <c r="N251" s="229"/>
      <c r="O251" s="229"/>
      <c r="P251" s="229"/>
      <c r="Q251" s="229"/>
      <c r="AMI251" s="0"/>
      <c r="AMJ251" s="0"/>
    </row>
    <row r="252" s="226" customFormat="true" ht="13.8" hidden="false" customHeight="false" outlineLevel="0" collapsed="false">
      <c r="A252" s="219"/>
      <c r="C252" s="294"/>
      <c r="D252" s="294"/>
      <c r="E252" s="295"/>
      <c r="F252" s="296"/>
      <c r="G252" s="297"/>
      <c r="H252" s="229"/>
      <c r="I252" s="229"/>
      <c r="J252" s="229"/>
      <c r="K252" s="200"/>
      <c r="L252" s="229"/>
      <c r="M252" s="200"/>
      <c r="N252" s="229"/>
      <c r="O252" s="229"/>
      <c r="P252" s="229"/>
      <c r="Q252" s="229"/>
      <c r="AMI252" s="0"/>
      <c r="AMJ252" s="0"/>
    </row>
    <row r="253" s="226" customFormat="true" ht="13.8" hidden="false" customHeight="false" outlineLevel="0" collapsed="false">
      <c r="A253" s="219"/>
      <c r="C253" s="294"/>
      <c r="D253" s="294"/>
      <c r="E253" s="295"/>
      <c r="F253" s="296"/>
      <c r="G253" s="297"/>
      <c r="H253" s="229"/>
      <c r="I253" s="229"/>
      <c r="J253" s="229"/>
      <c r="K253" s="200"/>
      <c r="L253" s="229"/>
      <c r="M253" s="200"/>
      <c r="N253" s="229"/>
      <c r="O253" s="229"/>
      <c r="P253" s="229"/>
      <c r="Q253" s="229"/>
      <c r="AMI253" s="0"/>
      <c r="AMJ253" s="0"/>
    </row>
    <row r="254" s="226" customFormat="true" ht="13.8" hidden="false" customHeight="false" outlineLevel="0" collapsed="false">
      <c r="A254" s="219"/>
      <c r="C254" s="294"/>
      <c r="D254" s="294"/>
      <c r="E254" s="295"/>
      <c r="F254" s="296"/>
      <c r="G254" s="297"/>
      <c r="H254" s="229"/>
      <c r="I254" s="229"/>
      <c r="J254" s="229"/>
      <c r="K254" s="200"/>
      <c r="L254" s="229"/>
      <c r="M254" s="200"/>
      <c r="N254" s="229"/>
      <c r="O254" s="229"/>
      <c r="P254" s="229"/>
      <c r="Q254" s="229"/>
      <c r="AMI254" s="0"/>
      <c r="AMJ254" s="0"/>
    </row>
    <row r="255" s="226" customFormat="true" ht="13.8" hidden="false" customHeight="false" outlineLevel="0" collapsed="false">
      <c r="A255" s="219"/>
      <c r="C255" s="294"/>
      <c r="D255" s="294"/>
      <c r="E255" s="295"/>
      <c r="F255" s="296"/>
      <c r="G255" s="297"/>
      <c r="H255" s="229"/>
      <c r="I255" s="229"/>
      <c r="J255" s="229"/>
      <c r="K255" s="200"/>
      <c r="L255" s="229"/>
      <c r="M255" s="200"/>
      <c r="N255" s="229"/>
      <c r="O255" s="229"/>
      <c r="P255" s="229"/>
      <c r="Q255" s="229"/>
      <c r="AMI255" s="0"/>
      <c r="AMJ255" s="0"/>
    </row>
    <row r="256" s="226" customFormat="true" ht="13.8" hidden="false" customHeight="false" outlineLevel="0" collapsed="false">
      <c r="A256" s="219"/>
      <c r="C256" s="294"/>
      <c r="D256" s="294"/>
      <c r="E256" s="295"/>
      <c r="F256" s="296"/>
      <c r="G256" s="297"/>
      <c r="H256" s="229"/>
      <c r="I256" s="229"/>
      <c r="J256" s="229"/>
      <c r="K256" s="200"/>
      <c r="L256" s="229"/>
      <c r="M256" s="200"/>
      <c r="N256" s="229"/>
      <c r="O256" s="229"/>
      <c r="P256" s="229"/>
      <c r="Q256" s="229"/>
      <c r="AMI256" s="0"/>
      <c r="AMJ256" s="0"/>
    </row>
    <row r="257" s="226" customFormat="true" ht="13.8" hidden="false" customHeight="false" outlineLevel="0" collapsed="false">
      <c r="A257" s="219"/>
      <c r="C257" s="294"/>
      <c r="D257" s="294"/>
      <c r="E257" s="295"/>
      <c r="F257" s="296"/>
      <c r="G257" s="297"/>
      <c r="H257" s="229"/>
      <c r="I257" s="229"/>
      <c r="J257" s="229"/>
      <c r="K257" s="200"/>
      <c r="L257" s="229"/>
      <c r="M257" s="200"/>
      <c r="N257" s="229"/>
      <c r="O257" s="229"/>
      <c r="P257" s="229"/>
      <c r="Q257" s="229"/>
      <c r="AMI257" s="0"/>
      <c r="AMJ257" s="0"/>
    </row>
    <row r="258" s="226" customFormat="true" ht="13.8" hidden="false" customHeight="false" outlineLevel="0" collapsed="false">
      <c r="A258" s="219"/>
      <c r="C258" s="294"/>
      <c r="D258" s="294"/>
      <c r="E258" s="295"/>
      <c r="F258" s="296"/>
      <c r="G258" s="297"/>
      <c r="H258" s="229"/>
      <c r="I258" s="229"/>
      <c r="J258" s="229"/>
      <c r="K258" s="200"/>
      <c r="L258" s="229"/>
      <c r="M258" s="200"/>
      <c r="N258" s="229"/>
      <c r="O258" s="229"/>
      <c r="P258" s="229"/>
      <c r="Q258" s="229"/>
      <c r="AMI258" s="0"/>
      <c r="AMJ258" s="0"/>
    </row>
    <row r="259" s="226" customFormat="true" ht="13.8" hidden="false" customHeight="false" outlineLevel="0" collapsed="false">
      <c r="A259" s="219"/>
      <c r="C259" s="294"/>
      <c r="D259" s="294"/>
      <c r="E259" s="295"/>
      <c r="F259" s="296"/>
      <c r="G259" s="297"/>
      <c r="H259" s="229"/>
      <c r="I259" s="229"/>
      <c r="J259" s="229"/>
      <c r="K259" s="200"/>
      <c r="L259" s="229"/>
      <c r="M259" s="200"/>
      <c r="N259" s="229"/>
      <c r="O259" s="229"/>
      <c r="P259" s="229"/>
      <c r="Q259" s="229"/>
      <c r="AMI259" s="0"/>
      <c r="AMJ259" s="0"/>
    </row>
    <row r="260" s="226" customFormat="true" ht="13.8" hidden="false" customHeight="false" outlineLevel="0" collapsed="false">
      <c r="A260" s="219"/>
      <c r="C260" s="294"/>
      <c r="D260" s="294"/>
      <c r="E260" s="295"/>
      <c r="F260" s="296"/>
      <c r="G260" s="297"/>
      <c r="H260" s="229"/>
      <c r="I260" s="229"/>
      <c r="J260" s="229"/>
      <c r="K260" s="200"/>
      <c r="L260" s="229"/>
      <c r="M260" s="200"/>
      <c r="N260" s="229"/>
      <c r="O260" s="229"/>
      <c r="P260" s="229"/>
      <c r="Q260" s="229"/>
      <c r="AMI260" s="0"/>
      <c r="AMJ260" s="0"/>
    </row>
    <row r="261" s="226" customFormat="true" ht="13.8" hidden="false" customHeight="false" outlineLevel="0" collapsed="false">
      <c r="A261" s="219"/>
      <c r="C261" s="294"/>
      <c r="D261" s="294"/>
      <c r="E261" s="295"/>
      <c r="F261" s="296"/>
      <c r="G261" s="297"/>
      <c r="H261" s="229"/>
      <c r="I261" s="229"/>
      <c r="J261" s="229"/>
      <c r="K261" s="200"/>
      <c r="L261" s="229"/>
      <c r="M261" s="200"/>
      <c r="N261" s="229"/>
      <c r="O261" s="229"/>
      <c r="P261" s="229"/>
      <c r="Q261" s="229"/>
      <c r="AMI261" s="0"/>
      <c r="AMJ261" s="0"/>
    </row>
    <row r="262" s="226" customFormat="true" ht="13.8" hidden="false" customHeight="false" outlineLevel="0" collapsed="false">
      <c r="A262" s="219"/>
      <c r="C262" s="294"/>
      <c r="D262" s="294"/>
      <c r="E262" s="295"/>
      <c r="F262" s="296"/>
      <c r="G262" s="297"/>
      <c r="H262" s="229"/>
      <c r="I262" s="229"/>
      <c r="J262" s="229"/>
      <c r="K262" s="200"/>
      <c r="L262" s="229"/>
      <c r="M262" s="200"/>
      <c r="N262" s="229"/>
      <c r="O262" s="229"/>
      <c r="P262" s="229"/>
      <c r="Q262" s="229"/>
      <c r="AMI262" s="0"/>
      <c r="AMJ262" s="0"/>
    </row>
    <row r="263" s="226" customFormat="true" ht="13.8" hidden="false" customHeight="false" outlineLevel="0" collapsed="false">
      <c r="A263" s="219"/>
      <c r="C263" s="294"/>
      <c r="D263" s="294"/>
      <c r="E263" s="295"/>
      <c r="F263" s="296"/>
      <c r="G263" s="297"/>
      <c r="H263" s="229"/>
      <c r="I263" s="229"/>
      <c r="J263" s="229"/>
      <c r="K263" s="200"/>
      <c r="L263" s="229"/>
      <c r="M263" s="200"/>
      <c r="N263" s="229"/>
      <c r="O263" s="229"/>
      <c r="P263" s="229"/>
      <c r="Q263" s="229"/>
      <c r="AMI263" s="0"/>
      <c r="AMJ263" s="0"/>
    </row>
    <row r="264" s="226" customFormat="true" ht="13.8" hidden="false" customHeight="false" outlineLevel="0" collapsed="false">
      <c r="A264" s="219"/>
      <c r="C264" s="294"/>
      <c r="D264" s="294"/>
      <c r="E264" s="295"/>
      <c r="F264" s="296"/>
      <c r="G264" s="297"/>
      <c r="H264" s="229"/>
      <c r="I264" s="229"/>
      <c r="J264" s="229"/>
      <c r="K264" s="200"/>
      <c r="L264" s="229"/>
      <c r="M264" s="200"/>
      <c r="N264" s="229"/>
      <c r="O264" s="229"/>
      <c r="P264" s="229"/>
      <c r="Q264" s="229"/>
      <c r="AMI264" s="0"/>
      <c r="AMJ264" s="0"/>
    </row>
    <row r="265" s="226" customFormat="true" ht="13.8" hidden="false" customHeight="false" outlineLevel="0" collapsed="false">
      <c r="A265" s="219"/>
      <c r="C265" s="294"/>
      <c r="D265" s="294"/>
      <c r="E265" s="295"/>
      <c r="F265" s="296"/>
      <c r="G265" s="297"/>
      <c r="H265" s="229"/>
      <c r="I265" s="229"/>
      <c r="J265" s="229"/>
      <c r="K265" s="200"/>
      <c r="L265" s="229"/>
      <c r="M265" s="200"/>
      <c r="N265" s="229"/>
      <c r="O265" s="229"/>
      <c r="P265" s="229"/>
      <c r="Q265" s="229"/>
      <c r="AMI265" s="0"/>
      <c r="AMJ265" s="0"/>
    </row>
    <row r="266" s="226" customFormat="true" ht="13.8" hidden="false" customHeight="false" outlineLevel="0" collapsed="false">
      <c r="A266" s="219"/>
      <c r="C266" s="294"/>
      <c r="D266" s="294"/>
      <c r="E266" s="295"/>
      <c r="F266" s="296"/>
      <c r="G266" s="297"/>
      <c r="H266" s="229"/>
      <c r="I266" s="229"/>
      <c r="J266" s="229"/>
      <c r="K266" s="200"/>
      <c r="L266" s="229"/>
      <c r="M266" s="200"/>
      <c r="N266" s="229"/>
      <c r="O266" s="229"/>
      <c r="P266" s="229"/>
      <c r="Q266" s="229"/>
      <c r="AMI266" s="0"/>
      <c r="AMJ266" s="0"/>
    </row>
    <row r="267" s="226" customFormat="true" ht="13.8" hidden="false" customHeight="false" outlineLevel="0" collapsed="false">
      <c r="A267" s="219"/>
      <c r="C267" s="294"/>
      <c r="D267" s="294"/>
      <c r="E267" s="295"/>
      <c r="F267" s="296"/>
      <c r="G267" s="297"/>
      <c r="H267" s="229"/>
      <c r="I267" s="229"/>
      <c r="J267" s="229"/>
      <c r="K267" s="200"/>
      <c r="L267" s="229"/>
      <c r="M267" s="200"/>
      <c r="N267" s="229"/>
      <c r="O267" s="229"/>
      <c r="P267" s="229"/>
      <c r="Q267" s="229"/>
      <c r="AMI267" s="0"/>
      <c r="AMJ267" s="0"/>
    </row>
    <row r="268" s="226" customFormat="true" ht="13.8" hidden="false" customHeight="false" outlineLevel="0" collapsed="false">
      <c r="A268" s="219"/>
      <c r="C268" s="294"/>
      <c r="D268" s="294"/>
      <c r="E268" s="295"/>
      <c r="F268" s="296"/>
      <c r="G268" s="297"/>
      <c r="H268" s="229"/>
      <c r="I268" s="229"/>
      <c r="J268" s="229"/>
      <c r="K268" s="200"/>
      <c r="L268" s="229"/>
      <c r="M268" s="200"/>
      <c r="N268" s="229"/>
      <c r="O268" s="229"/>
      <c r="P268" s="229"/>
      <c r="Q268" s="229"/>
      <c r="AMI268" s="0"/>
      <c r="AMJ268" s="0"/>
    </row>
    <row r="269" s="226" customFormat="true" ht="13.8" hidden="false" customHeight="false" outlineLevel="0" collapsed="false">
      <c r="A269" s="219"/>
      <c r="C269" s="294"/>
      <c r="D269" s="294"/>
      <c r="E269" s="295"/>
      <c r="F269" s="296"/>
      <c r="G269" s="297"/>
      <c r="H269" s="229"/>
      <c r="I269" s="229"/>
      <c r="J269" s="229"/>
      <c r="K269" s="200"/>
      <c r="L269" s="229"/>
      <c r="M269" s="200"/>
      <c r="N269" s="229"/>
      <c r="O269" s="229"/>
      <c r="P269" s="229"/>
      <c r="Q269" s="229"/>
      <c r="AMI269" s="0"/>
      <c r="AMJ269" s="0"/>
    </row>
    <row r="270" s="226" customFormat="true" ht="13.8" hidden="false" customHeight="false" outlineLevel="0" collapsed="false">
      <c r="A270" s="219"/>
      <c r="C270" s="294"/>
      <c r="D270" s="294"/>
      <c r="E270" s="295"/>
      <c r="F270" s="296"/>
      <c r="G270" s="297"/>
      <c r="H270" s="229"/>
      <c r="I270" s="229"/>
      <c r="J270" s="229"/>
      <c r="K270" s="200"/>
      <c r="L270" s="229"/>
      <c r="M270" s="200"/>
      <c r="N270" s="229"/>
      <c r="O270" s="229"/>
      <c r="P270" s="229"/>
      <c r="Q270" s="229"/>
      <c r="AMI270" s="0"/>
      <c r="AMJ270" s="0"/>
    </row>
    <row r="271" s="226" customFormat="true" ht="13.8" hidden="false" customHeight="false" outlineLevel="0" collapsed="false">
      <c r="A271" s="219"/>
      <c r="C271" s="294"/>
      <c r="D271" s="294"/>
      <c r="E271" s="295"/>
      <c r="F271" s="296"/>
      <c r="G271" s="297"/>
      <c r="H271" s="229"/>
      <c r="I271" s="229"/>
      <c r="J271" s="229"/>
      <c r="K271" s="200"/>
      <c r="L271" s="229"/>
      <c r="M271" s="200"/>
      <c r="N271" s="229"/>
      <c r="O271" s="229"/>
      <c r="P271" s="229"/>
      <c r="Q271" s="229"/>
      <c r="AMI271" s="0"/>
      <c r="AMJ271" s="0"/>
    </row>
    <row r="272" s="226" customFormat="true" ht="13.8" hidden="false" customHeight="false" outlineLevel="0" collapsed="false">
      <c r="A272" s="219"/>
      <c r="C272" s="294"/>
      <c r="D272" s="294"/>
      <c r="E272" s="295"/>
      <c r="F272" s="296"/>
      <c r="G272" s="297"/>
      <c r="H272" s="229"/>
      <c r="I272" s="229"/>
      <c r="J272" s="229"/>
      <c r="K272" s="200"/>
      <c r="L272" s="229"/>
      <c r="M272" s="200"/>
      <c r="N272" s="229"/>
      <c r="O272" s="229"/>
      <c r="P272" s="229"/>
      <c r="Q272" s="229"/>
      <c r="AMI272" s="0"/>
      <c r="AMJ272" s="0"/>
    </row>
    <row r="273" s="226" customFormat="true" ht="13.8" hidden="false" customHeight="false" outlineLevel="0" collapsed="false">
      <c r="A273" s="219"/>
      <c r="C273" s="294"/>
      <c r="D273" s="294"/>
      <c r="E273" s="295"/>
      <c r="F273" s="296"/>
      <c r="G273" s="297"/>
      <c r="H273" s="229"/>
      <c r="I273" s="229"/>
      <c r="J273" s="229"/>
      <c r="K273" s="200"/>
      <c r="L273" s="229"/>
      <c r="M273" s="200"/>
      <c r="N273" s="229"/>
      <c r="O273" s="229"/>
      <c r="P273" s="229"/>
      <c r="Q273" s="229"/>
      <c r="AMI273" s="0"/>
      <c r="AMJ273" s="0"/>
    </row>
    <row r="274" s="226" customFormat="true" ht="13.8" hidden="false" customHeight="false" outlineLevel="0" collapsed="false">
      <c r="A274" s="219"/>
      <c r="C274" s="294"/>
      <c r="D274" s="294"/>
      <c r="E274" s="295"/>
      <c r="F274" s="296"/>
      <c r="G274" s="297"/>
      <c r="H274" s="229"/>
      <c r="I274" s="229"/>
      <c r="J274" s="229"/>
      <c r="K274" s="200"/>
      <c r="L274" s="229"/>
      <c r="M274" s="200"/>
      <c r="N274" s="229"/>
      <c r="O274" s="229"/>
      <c r="P274" s="229"/>
      <c r="Q274" s="229"/>
      <c r="AMI274" s="0"/>
      <c r="AMJ274" s="0"/>
    </row>
    <row r="275" s="226" customFormat="true" ht="13.8" hidden="false" customHeight="false" outlineLevel="0" collapsed="false">
      <c r="A275" s="219"/>
      <c r="C275" s="294"/>
      <c r="D275" s="294"/>
      <c r="E275" s="295"/>
      <c r="F275" s="296"/>
      <c r="G275" s="297"/>
      <c r="H275" s="229"/>
      <c r="I275" s="229"/>
      <c r="J275" s="229"/>
      <c r="K275" s="200"/>
      <c r="L275" s="229"/>
      <c r="M275" s="200"/>
      <c r="N275" s="229"/>
      <c r="O275" s="229"/>
      <c r="P275" s="229"/>
      <c r="Q275" s="229"/>
      <c r="AMI275" s="0"/>
      <c r="AMJ275" s="0"/>
    </row>
    <row r="276" s="226" customFormat="true" ht="13.8" hidden="false" customHeight="false" outlineLevel="0" collapsed="false">
      <c r="A276" s="219"/>
      <c r="C276" s="294"/>
      <c r="D276" s="294"/>
      <c r="E276" s="295"/>
      <c r="F276" s="296"/>
      <c r="G276" s="297"/>
      <c r="H276" s="229"/>
      <c r="I276" s="229"/>
      <c r="J276" s="229"/>
      <c r="K276" s="200"/>
      <c r="L276" s="229"/>
      <c r="M276" s="200"/>
      <c r="N276" s="229"/>
      <c r="O276" s="229"/>
      <c r="P276" s="229"/>
      <c r="Q276" s="229"/>
      <c r="AMI276" s="0"/>
      <c r="AMJ276" s="0"/>
    </row>
    <row r="277" s="226" customFormat="true" ht="13.8" hidden="false" customHeight="false" outlineLevel="0" collapsed="false">
      <c r="A277" s="219"/>
      <c r="C277" s="294"/>
      <c r="D277" s="294"/>
      <c r="E277" s="295"/>
      <c r="F277" s="296"/>
      <c r="G277" s="297"/>
      <c r="H277" s="229"/>
      <c r="I277" s="229"/>
      <c r="J277" s="229"/>
      <c r="K277" s="200"/>
      <c r="L277" s="229"/>
      <c r="M277" s="200"/>
      <c r="N277" s="229"/>
      <c r="O277" s="229"/>
      <c r="P277" s="229"/>
      <c r="Q277" s="229"/>
      <c r="AMI277" s="0"/>
      <c r="AMJ277" s="0"/>
    </row>
    <row r="278" s="226" customFormat="true" ht="13.8" hidden="false" customHeight="false" outlineLevel="0" collapsed="false">
      <c r="A278" s="219"/>
      <c r="C278" s="294"/>
      <c r="D278" s="294"/>
      <c r="E278" s="295"/>
      <c r="F278" s="296"/>
      <c r="G278" s="297"/>
      <c r="H278" s="229"/>
      <c r="I278" s="229"/>
      <c r="J278" s="229"/>
      <c r="K278" s="200"/>
      <c r="L278" s="229"/>
      <c r="M278" s="200"/>
      <c r="N278" s="229"/>
      <c r="O278" s="229"/>
      <c r="P278" s="229"/>
      <c r="Q278" s="229"/>
      <c r="AMI278" s="0"/>
      <c r="AMJ278" s="0"/>
    </row>
    <row r="279" s="226" customFormat="true" ht="13.8" hidden="false" customHeight="false" outlineLevel="0" collapsed="false">
      <c r="A279" s="219"/>
      <c r="C279" s="294"/>
      <c r="D279" s="294"/>
      <c r="E279" s="295"/>
      <c r="F279" s="296"/>
      <c r="G279" s="297"/>
      <c r="H279" s="229"/>
      <c r="I279" s="229"/>
      <c r="J279" s="229"/>
      <c r="K279" s="200"/>
      <c r="L279" s="229"/>
      <c r="M279" s="200"/>
      <c r="N279" s="229"/>
      <c r="O279" s="229"/>
      <c r="P279" s="229"/>
      <c r="Q279" s="229"/>
      <c r="AMI279" s="0"/>
      <c r="AMJ279" s="0"/>
    </row>
    <row r="280" s="226" customFormat="true" ht="13.8" hidden="false" customHeight="false" outlineLevel="0" collapsed="false">
      <c r="A280" s="219"/>
      <c r="C280" s="294"/>
      <c r="D280" s="294"/>
      <c r="E280" s="295"/>
      <c r="F280" s="296"/>
      <c r="G280" s="297"/>
      <c r="H280" s="229"/>
      <c r="I280" s="229"/>
      <c r="J280" s="229"/>
      <c r="K280" s="200"/>
      <c r="L280" s="229"/>
      <c r="M280" s="200"/>
      <c r="N280" s="229"/>
      <c r="O280" s="229"/>
      <c r="P280" s="229"/>
      <c r="Q280" s="229"/>
      <c r="AMI280" s="0"/>
      <c r="AMJ280" s="0"/>
    </row>
    <row r="281" s="226" customFormat="true" ht="13.8" hidden="false" customHeight="false" outlineLevel="0" collapsed="false">
      <c r="A281" s="219"/>
      <c r="C281" s="294"/>
      <c r="D281" s="294"/>
      <c r="E281" s="295"/>
      <c r="F281" s="296"/>
      <c r="G281" s="297"/>
      <c r="H281" s="229"/>
      <c r="I281" s="229"/>
      <c r="J281" s="229"/>
      <c r="K281" s="200"/>
      <c r="L281" s="229"/>
      <c r="M281" s="200"/>
      <c r="N281" s="229"/>
      <c r="O281" s="229"/>
      <c r="P281" s="229"/>
      <c r="Q281" s="229"/>
      <c r="AMI281" s="0"/>
      <c r="AMJ281" s="0"/>
    </row>
    <row r="282" s="226" customFormat="true" ht="13.8" hidden="false" customHeight="false" outlineLevel="0" collapsed="false">
      <c r="A282" s="219"/>
      <c r="C282" s="294"/>
      <c r="D282" s="294"/>
      <c r="E282" s="295"/>
      <c r="F282" s="296"/>
      <c r="G282" s="297"/>
      <c r="H282" s="229"/>
      <c r="I282" s="229"/>
      <c r="J282" s="229"/>
      <c r="K282" s="200"/>
      <c r="L282" s="229"/>
      <c r="M282" s="200"/>
      <c r="N282" s="229"/>
      <c r="O282" s="229"/>
      <c r="P282" s="229"/>
      <c r="Q282" s="229"/>
      <c r="AMI282" s="0"/>
      <c r="AMJ282" s="0"/>
    </row>
    <row r="283" s="226" customFormat="true" ht="13.8" hidden="false" customHeight="false" outlineLevel="0" collapsed="false">
      <c r="A283" s="219"/>
      <c r="C283" s="294"/>
      <c r="D283" s="294"/>
      <c r="E283" s="295"/>
      <c r="F283" s="296"/>
      <c r="G283" s="297"/>
      <c r="H283" s="229"/>
      <c r="I283" s="229"/>
      <c r="J283" s="229"/>
      <c r="K283" s="200"/>
      <c r="L283" s="229"/>
      <c r="M283" s="200"/>
      <c r="N283" s="229"/>
      <c r="O283" s="229"/>
      <c r="P283" s="229"/>
      <c r="Q283" s="229"/>
      <c r="AMI283" s="0"/>
      <c r="AMJ283" s="0"/>
    </row>
    <row r="284" s="226" customFormat="true" ht="13.8" hidden="false" customHeight="false" outlineLevel="0" collapsed="false">
      <c r="A284" s="219"/>
      <c r="C284" s="294"/>
      <c r="D284" s="294"/>
      <c r="E284" s="295"/>
      <c r="F284" s="296"/>
      <c r="G284" s="297"/>
      <c r="H284" s="229"/>
      <c r="I284" s="229"/>
      <c r="J284" s="229"/>
      <c r="K284" s="200"/>
      <c r="L284" s="229"/>
      <c r="M284" s="200"/>
      <c r="N284" s="229"/>
      <c r="O284" s="229"/>
      <c r="P284" s="229"/>
      <c r="Q284" s="229"/>
      <c r="AMI284" s="0"/>
      <c r="AMJ284" s="0"/>
    </row>
    <row r="285" s="226" customFormat="true" ht="13.8" hidden="false" customHeight="false" outlineLevel="0" collapsed="false">
      <c r="A285" s="219"/>
      <c r="C285" s="294"/>
      <c r="D285" s="294"/>
      <c r="E285" s="295"/>
      <c r="F285" s="296"/>
      <c r="G285" s="297"/>
      <c r="H285" s="229"/>
      <c r="I285" s="229"/>
      <c r="J285" s="229"/>
      <c r="K285" s="200"/>
      <c r="L285" s="229"/>
      <c r="M285" s="200"/>
      <c r="N285" s="229"/>
      <c r="O285" s="229"/>
      <c r="P285" s="229"/>
      <c r="Q285" s="229"/>
      <c r="AMI285" s="0"/>
      <c r="AMJ285" s="0"/>
    </row>
    <row r="286" s="226" customFormat="true" ht="13.8" hidden="false" customHeight="false" outlineLevel="0" collapsed="false">
      <c r="A286" s="219"/>
      <c r="C286" s="294"/>
      <c r="D286" s="294"/>
      <c r="E286" s="295"/>
      <c r="F286" s="296"/>
      <c r="G286" s="297"/>
      <c r="H286" s="229"/>
      <c r="I286" s="229"/>
      <c r="J286" s="229"/>
      <c r="K286" s="200"/>
      <c r="L286" s="229"/>
      <c r="M286" s="200"/>
      <c r="N286" s="229"/>
      <c r="O286" s="229"/>
      <c r="P286" s="229"/>
      <c r="Q286" s="229"/>
      <c r="AMI286" s="0"/>
      <c r="AMJ286" s="0"/>
    </row>
    <row r="287" s="226" customFormat="true" ht="13.8" hidden="false" customHeight="false" outlineLevel="0" collapsed="false">
      <c r="A287" s="219"/>
      <c r="C287" s="294"/>
      <c r="D287" s="294"/>
      <c r="E287" s="295"/>
      <c r="F287" s="296"/>
      <c r="G287" s="297"/>
      <c r="H287" s="229"/>
      <c r="I287" s="229"/>
      <c r="J287" s="229"/>
      <c r="K287" s="200"/>
      <c r="L287" s="229"/>
      <c r="M287" s="200"/>
      <c r="N287" s="229"/>
      <c r="O287" s="229"/>
      <c r="P287" s="229"/>
      <c r="Q287" s="229"/>
      <c r="AMI287" s="0"/>
      <c r="AMJ287" s="0"/>
    </row>
    <row r="288" s="226" customFormat="true" ht="13.8" hidden="false" customHeight="false" outlineLevel="0" collapsed="false">
      <c r="A288" s="219"/>
      <c r="C288" s="294"/>
      <c r="D288" s="294"/>
      <c r="E288" s="295"/>
      <c r="F288" s="296"/>
      <c r="G288" s="297"/>
      <c r="H288" s="229"/>
      <c r="I288" s="229"/>
      <c r="J288" s="229"/>
      <c r="K288" s="200"/>
      <c r="L288" s="229"/>
      <c r="M288" s="200"/>
      <c r="N288" s="229"/>
      <c r="O288" s="229"/>
      <c r="P288" s="229"/>
      <c r="Q288" s="229"/>
      <c r="AMI288" s="0"/>
      <c r="AMJ288" s="0"/>
    </row>
    <row r="289" s="226" customFormat="true" ht="13.8" hidden="false" customHeight="false" outlineLevel="0" collapsed="false">
      <c r="A289" s="219"/>
      <c r="C289" s="294"/>
      <c r="D289" s="294"/>
      <c r="E289" s="295"/>
      <c r="F289" s="296"/>
      <c r="G289" s="297"/>
      <c r="H289" s="229"/>
      <c r="I289" s="229"/>
      <c r="J289" s="229"/>
      <c r="K289" s="200"/>
      <c r="L289" s="229"/>
      <c r="M289" s="200"/>
      <c r="N289" s="229"/>
      <c r="O289" s="229"/>
      <c r="P289" s="229"/>
      <c r="Q289" s="229"/>
      <c r="AMI289" s="0"/>
      <c r="AMJ289" s="0"/>
    </row>
    <row r="290" s="226" customFormat="true" ht="13.8" hidden="false" customHeight="false" outlineLevel="0" collapsed="false">
      <c r="A290" s="219"/>
      <c r="C290" s="294"/>
      <c r="D290" s="294"/>
      <c r="E290" s="295"/>
      <c r="F290" s="296"/>
      <c r="G290" s="297"/>
      <c r="H290" s="229"/>
      <c r="I290" s="229"/>
      <c r="J290" s="229"/>
      <c r="K290" s="200"/>
      <c r="L290" s="229"/>
      <c r="M290" s="200"/>
      <c r="N290" s="229"/>
      <c r="O290" s="229"/>
      <c r="P290" s="229"/>
      <c r="Q290" s="229"/>
      <c r="AMI290" s="0"/>
      <c r="AMJ290" s="0"/>
    </row>
    <row r="291" s="226" customFormat="true" ht="13.8" hidden="false" customHeight="false" outlineLevel="0" collapsed="false">
      <c r="A291" s="219"/>
      <c r="C291" s="294"/>
      <c r="D291" s="294"/>
      <c r="E291" s="295"/>
      <c r="F291" s="296"/>
      <c r="G291" s="297"/>
      <c r="H291" s="229"/>
      <c r="I291" s="229"/>
      <c r="J291" s="229"/>
      <c r="K291" s="200"/>
      <c r="L291" s="229"/>
      <c r="M291" s="200"/>
      <c r="N291" s="229"/>
      <c r="O291" s="229"/>
      <c r="P291" s="229"/>
      <c r="Q291" s="229"/>
      <c r="AMI291" s="0"/>
      <c r="AMJ291" s="0"/>
    </row>
    <row r="292" s="226" customFormat="true" ht="13.8" hidden="false" customHeight="false" outlineLevel="0" collapsed="false">
      <c r="A292" s="219"/>
      <c r="C292" s="294"/>
      <c r="D292" s="294"/>
      <c r="E292" s="295"/>
      <c r="F292" s="296"/>
      <c r="G292" s="297"/>
      <c r="H292" s="229"/>
      <c r="I292" s="229"/>
      <c r="J292" s="229"/>
      <c r="K292" s="200"/>
      <c r="L292" s="229"/>
      <c r="M292" s="200"/>
      <c r="N292" s="229"/>
      <c r="O292" s="229"/>
      <c r="P292" s="229"/>
      <c r="Q292" s="229"/>
      <c r="AMI292" s="0"/>
      <c r="AMJ292" s="0"/>
    </row>
    <row r="293" s="226" customFormat="true" ht="13.8" hidden="false" customHeight="false" outlineLevel="0" collapsed="false">
      <c r="A293" s="219"/>
      <c r="C293" s="294"/>
      <c r="D293" s="294"/>
      <c r="E293" s="295"/>
      <c r="F293" s="296"/>
      <c r="G293" s="297"/>
      <c r="H293" s="229"/>
      <c r="I293" s="229"/>
      <c r="J293" s="229"/>
      <c r="K293" s="200"/>
      <c r="L293" s="229"/>
      <c r="M293" s="200"/>
      <c r="N293" s="229"/>
      <c r="O293" s="229"/>
      <c r="P293" s="229"/>
      <c r="Q293" s="229"/>
      <c r="AMI293" s="0"/>
      <c r="AMJ293" s="0"/>
    </row>
    <row r="294" s="226" customFormat="true" ht="13.8" hidden="false" customHeight="false" outlineLevel="0" collapsed="false">
      <c r="A294" s="219"/>
      <c r="C294" s="294"/>
      <c r="D294" s="294"/>
      <c r="E294" s="295"/>
      <c r="F294" s="296"/>
      <c r="G294" s="297"/>
      <c r="H294" s="229"/>
      <c r="I294" s="229"/>
      <c r="J294" s="229"/>
      <c r="K294" s="200"/>
      <c r="L294" s="229"/>
      <c r="M294" s="200"/>
      <c r="N294" s="229"/>
      <c r="O294" s="229"/>
      <c r="P294" s="229"/>
      <c r="Q294" s="229"/>
      <c r="AMI294" s="0"/>
      <c r="AMJ294" s="0"/>
    </row>
    <row r="295" s="226" customFormat="true" ht="13.8" hidden="false" customHeight="false" outlineLevel="0" collapsed="false">
      <c r="A295" s="219"/>
      <c r="C295" s="294"/>
      <c r="D295" s="294"/>
      <c r="E295" s="295"/>
      <c r="F295" s="296"/>
      <c r="G295" s="297"/>
      <c r="H295" s="229"/>
      <c r="I295" s="229"/>
      <c r="J295" s="229"/>
      <c r="K295" s="200"/>
      <c r="L295" s="229"/>
      <c r="M295" s="200"/>
      <c r="N295" s="229"/>
      <c r="O295" s="229"/>
      <c r="P295" s="229"/>
      <c r="Q295" s="229"/>
      <c r="AMI295" s="0"/>
      <c r="AMJ295" s="0"/>
    </row>
    <row r="296" s="226" customFormat="true" ht="13.8" hidden="false" customHeight="false" outlineLevel="0" collapsed="false">
      <c r="A296" s="219"/>
      <c r="C296" s="294"/>
      <c r="D296" s="294"/>
      <c r="E296" s="295"/>
      <c r="F296" s="296"/>
      <c r="G296" s="297"/>
      <c r="H296" s="229"/>
      <c r="I296" s="229"/>
      <c r="J296" s="229"/>
      <c r="K296" s="200"/>
      <c r="L296" s="229"/>
      <c r="M296" s="200"/>
      <c r="N296" s="229"/>
      <c r="O296" s="229"/>
      <c r="P296" s="229"/>
      <c r="Q296" s="229"/>
      <c r="AMI296" s="0"/>
      <c r="AMJ296" s="0"/>
    </row>
    <row r="297" s="226" customFormat="true" ht="13.8" hidden="false" customHeight="false" outlineLevel="0" collapsed="false">
      <c r="A297" s="219"/>
      <c r="C297" s="294"/>
      <c r="D297" s="294"/>
      <c r="E297" s="295"/>
      <c r="F297" s="296"/>
      <c r="G297" s="297"/>
      <c r="H297" s="229"/>
      <c r="I297" s="229"/>
      <c r="J297" s="229"/>
      <c r="K297" s="200"/>
      <c r="L297" s="229"/>
      <c r="M297" s="200"/>
      <c r="N297" s="229"/>
      <c r="O297" s="229"/>
      <c r="P297" s="229"/>
      <c r="Q297" s="229"/>
      <c r="AMI297" s="0"/>
      <c r="AMJ297" s="0"/>
    </row>
    <row r="298" s="226" customFormat="true" ht="13.8" hidden="false" customHeight="false" outlineLevel="0" collapsed="false">
      <c r="A298" s="219"/>
      <c r="C298" s="294"/>
      <c r="D298" s="294"/>
      <c r="E298" s="295"/>
      <c r="F298" s="296"/>
      <c r="G298" s="297"/>
      <c r="H298" s="229"/>
      <c r="I298" s="229"/>
      <c r="J298" s="229"/>
      <c r="K298" s="200"/>
      <c r="L298" s="229"/>
      <c r="M298" s="200"/>
      <c r="N298" s="229"/>
      <c r="O298" s="229"/>
      <c r="P298" s="229"/>
      <c r="Q298" s="229"/>
      <c r="AMI298" s="0"/>
      <c r="AMJ298" s="0"/>
    </row>
    <row r="299" s="226" customFormat="true" ht="13.8" hidden="false" customHeight="false" outlineLevel="0" collapsed="false">
      <c r="A299" s="219"/>
      <c r="C299" s="294"/>
      <c r="D299" s="294"/>
      <c r="E299" s="295"/>
      <c r="F299" s="296"/>
      <c r="G299" s="297"/>
      <c r="H299" s="229"/>
      <c r="I299" s="229"/>
      <c r="J299" s="229"/>
      <c r="K299" s="200"/>
      <c r="L299" s="229"/>
      <c r="M299" s="200"/>
      <c r="N299" s="229"/>
      <c r="O299" s="229"/>
      <c r="P299" s="229"/>
      <c r="Q299" s="229"/>
      <c r="AMI299" s="0"/>
      <c r="AMJ299" s="0"/>
    </row>
    <row r="300" s="226" customFormat="true" ht="13.8" hidden="false" customHeight="false" outlineLevel="0" collapsed="false">
      <c r="A300" s="219"/>
      <c r="C300" s="294"/>
      <c r="D300" s="294"/>
      <c r="E300" s="295"/>
      <c r="F300" s="296"/>
      <c r="G300" s="297"/>
      <c r="H300" s="229"/>
      <c r="I300" s="229"/>
      <c r="J300" s="229"/>
      <c r="K300" s="200"/>
      <c r="L300" s="229"/>
      <c r="M300" s="200"/>
      <c r="N300" s="229"/>
      <c r="O300" s="229"/>
      <c r="P300" s="229"/>
      <c r="Q300" s="229"/>
      <c r="AMI300" s="0"/>
      <c r="AMJ300" s="0"/>
    </row>
    <row r="301" s="226" customFormat="true" ht="13.8" hidden="false" customHeight="false" outlineLevel="0" collapsed="false">
      <c r="A301" s="219"/>
      <c r="C301" s="294"/>
      <c r="D301" s="294"/>
      <c r="E301" s="295"/>
      <c r="F301" s="296"/>
      <c r="G301" s="297"/>
      <c r="H301" s="229"/>
      <c r="I301" s="229"/>
      <c r="J301" s="229"/>
      <c r="K301" s="200"/>
      <c r="L301" s="229"/>
      <c r="M301" s="200"/>
      <c r="N301" s="229"/>
      <c r="O301" s="229"/>
      <c r="P301" s="229"/>
      <c r="Q301" s="229"/>
      <c r="AMI301" s="0"/>
      <c r="AMJ301" s="0"/>
    </row>
    <row r="302" s="226" customFormat="true" ht="13.8" hidden="false" customHeight="false" outlineLevel="0" collapsed="false">
      <c r="A302" s="219"/>
      <c r="C302" s="294"/>
      <c r="D302" s="294"/>
      <c r="E302" s="295"/>
      <c r="F302" s="296"/>
      <c r="G302" s="297"/>
      <c r="H302" s="229"/>
      <c r="I302" s="229"/>
      <c r="J302" s="229"/>
      <c r="K302" s="200"/>
      <c r="L302" s="229"/>
      <c r="M302" s="200"/>
      <c r="N302" s="229"/>
      <c r="O302" s="229"/>
      <c r="P302" s="229"/>
      <c r="Q302" s="229"/>
      <c r="AMI302" s="0"/>
      <c r="AMJ302" s="0"/>
    </row>
    <row r="303" s="226" customFormat="true" ht="13.8" hidden="false" customHeight="false" outlineLevel="0" collapsed="false">
      <c r="A303" s="219"/>
      <c r="C303" s="294"/>
      <c r="D303" s="294"/>
      <c r="E303" s="295"/>
      <c r="F303" s="296"/>
      <c r="G303" s="297"/>
      <c r="H303" s="229"/>
      <c r="I303" s="229"/>
      <c r="J303" s="229"/>
      <c r="K303" s="200"/>
      <c r="L303" s="229"/>
      <c r="M303" s="200"/>
      <c r="N303" s="229"/>
      <c r="O303" s="229"/>
      <c r="P303" s="229"/>
      <c r="Q303" s="229"/>
      <c r="AMI303" s="0"/>
      <c r="AMJ303" s="0"/>
    </row>
    <row r="304" s="226" customFormat="true" ht="13.8" hidden="false" customHeight="false" outlineLevel="0" collapsed="false">
      <c r="A304" s="219"/>
      <c r="C304" s="294"/>
      <c r="D304" s="294"/>
      <c r="E304" s="295"/>
      <c r="F304" s="296"/>
      <c r="G304" s="297"/>
      <c r="H304" s="229"/>
      <c r="I304" s="229"/>
      <c r="J304" s="229"/>
      <c r="K304" s="200"/>
      <c r="L304" s="229"/>
      <c r="M304" s="200"/>
      <c r="N304" s="229"/>
      <c r="O304" s="229"/>
      <c r="P304" s="229"/>
      <c r="Q304" s="229"/>
      <c r="AMI304" s="0"/>
      <c r="AMJ304" s="0"/>
    </row>
    <row r="305" s="226" customFormat="true" ht="13.8" hidden="false" customHeight="false" outlineLevel="0" collapsed="false">
      <c r="A305" s="219"/>
      <c r="C305" s="294"/>
      <c r="D305" s="294"/>
      <c r="E305" s="295"/>
      <c r="F305" s="296"/>
      <c r="G305" s="297"/>
      <c r="H305" s="229"/>
      <c r="I305" s="229"/>
      <c r="J305" s="229"/>
      <c r="K305" s="200"/>
      <c r="L305" s="229"/>
      <c r="M305" s="200"/>
      <c r="N305" s="229"/>
      <c r="O305" s="229"/>
      <c r="P305" s="229"/>
      <c r="Q305" s="229"/>
      <c r="AMI305" s="0"/>
      <c r="AMJ305" s="0"/>
    </row>
    <row r="306" s="226" customFormat="true" ht="13.8" hidden="false" customHeight="false" outlineLevel="0" collapsed="false">
      <c r="A306" s="219"/>
      <c r="C306" s="294"/>
      <c r="D306" s="294"/>
      <c r="E306" s="295"/>
      <c r="F306" s="296"/>
      <c r="G306" s="297"/>
      <c r="H306" s="229"/>
      <c r="I306" s="229"/>
      <c r="J306" s="229"/>
      <c r="K306" s="200"/>
      <c r="L306" s="229"/>
      <c r="M306" s="200"/>
      <c r="N306" s="229"/>
      <c r="O306" s="229"/>
      <c r="P306" s="229"/>
      <c r="Q306" s="229"/>
      <c r="AMI306" s="0"/>
      <c r="AMJ306" s="0"/>
    </row>
    <row r="307" s="226" customFormat="true" ht="13.8" hidden="false" customHeight="false" outlineLevel="0" collapsed="false">
      <c r="A307" s="219"/>
      <c r="C307" s="294"/>
      <c r="D307" s="294"/>
      <c r="E307" s="295"/>
      <c r="F307" s="296"/>
      <c r="G307" s="297"/>
      <c r="H307" s="229"/>
      <c r="I307" s="229"/>
      <c r="J307" s="229"/>
      <c r="K307" s="200"/>
      <c r="L307" s="229"/>
      <c r="M307" s="200"/>
      <c r="N307" s="229"/>
      <c r="O307" s="229"/>
      <c r="P307" s="229"/>
      <c r="Q307" s="229"/>
      <c r="AMI307" s="0"/>
      <c r="AMJ307" s="0"/>
    </row>
    <row r="308" s="226" customFormat="true" ht="13.8" hidden="false" customHeight="false" outlineLevel="0" collapsed="false">
      <c r="A308" s="219"/>
      <c r="C308" s="294"/>
      <c r="D308" s="294"/>
      <c r="E308" s="295"/>
      <c r="F308" s="296"/>
      <c r="G308" s="297"/>
      <c r="H308" s="229"/>
      <c r="I308" s="229"/>
      <c r="J308" s="229"/>
      <c r="K308" s="200"/>
      <c r="L308" s="229"/>
      <c r="M308" s="200"/>
      <c r="N308" s="229"/>
      <c r="O308" s="229"/>
      <c r="P308" s="229"/>
      <c r="Q308" s="229"/>
      <c r="AMI308" s="0"/>
      <c r="AMJ308" s="0"/>
    </row>
    <row r="309" s="226" customFormat="true" ht="13.8" hidden="false" customHeight="false" outlineLevel="0" collapsed="false">
      <c r="A309" s="219"/>
      <c r="C309" s="294"/>
      <c r="D309" s="294"/>
      <c r="E309" s="295"/>
      <c r="F309" s="296"/>
      <c r="G309" s="297"/>
      <c r="H309" s="229"/>
      <c r="I309" s="229"/>
      <c r="J309" s="229"/>
      <c r="K309" s="200"/>
      <c r="L309" s="229"/>
      <c r="M309" s="200"/>
      <c r="N309" s="229"/>
      <c r="O309" s="229"/>
      <c r="P309" s="229"/>
      <c r="Q309" s="229"/>
      <c r="AMI309" s="0"/>
      <c r="AMJ309" s="0"/>
    </row>
    <row r="310" s="226" customFormat="true" ht="13.8" hidden="false" customHeight="false" outlineLevel="0" collapsed="false">
      <c r="A310" s="219"/>
      <c r="C310" s="294"/>
      <c r="D310" s="294"/>
      <c r="E310" s="295"/>
      <c r="F310" s="296"/>
      <c r="G310" s="297"/>
      <c r="H310" s="229"/>
      <c r="I310" s="229"/>
      <c r="J310" s="229"/>
      <c r="K310" s="200"/>
      <c r="L310" s="229"/>
      <c r="M310" s="200"/>
      <c r="N310" s="229"/>
      <c r="O310" s="229"/>
      <c r="P310" s="229"/>
      <c r="Q310" s="229"/>
      <c r="AMI310" s="0"/>
      <c r="AMJ310" s="0"/>
    </row>
    <row r="311" s="226" customFormat="true" ht="13.8" hidden="false" customHeight="false" outlineLevel="0" collapsed="false">
      <c r="A311" s="219"/>
      <c r="C311" s="294"/>
      <c r="D311" s="294"/>
      <c r="E311" s="295"/>
      <c r="F311" s="296"/>
      <c r="G311" s="297"/>
      <c r="H311" s="229"/>
      <c r="I311" s="229"/>
      <c r="J311" s="229"/>
      <c r="K311" s="200"/>
      <c r="L311" s="229"/>
      <c r="M311" s="200"/>
      <c r="N311" s="229"/>
      <c r="O311" s="229"/>
      <c r="P311" s="229"/>
      <c r="Q311" s="229"/>
      <c r="AMI311" s="0"/>
      <c r="AMJ311" s="0"/>
    </row>
    <row r="312" s="226" customFormat="true" ht="13.8" hidden="false" customHeight="false" outlineLevel="0" collapsed="false">
      <c r="A312" s="219"/>
      <c r="C312" s="294"/>
      <c r="D312" s="294"/>
      <c r="E312" s="295"/>
      <c r="F312" s="296"/>
      <c r="G312" s="297"/>
      <c r="H312" s="229"/>
      <c r="I312" s="229"/>
      <c r="J312" s="229"/>
      <c r="K312" s="200"/>
      <c r="L312" s="229"/>
      <c r="M312" s="200"/>
      <c r="N312" s="229"/>
      <c r="O312" s="229"/>
      <c r="P312" s="229"/>
      <c r="Q312" s="229"/>
      <c r="AMI312" s="0"/>
      <c r="AMJ312" s="0"/>
    </row>
    <row r="313" s="226" customFormat="true" ht="13.8" hidden="false" customHeight="false" outlineLevel="0" collapsed="false">
      <c r="A313" s="219"/>
      <c r="C313" s="294"/>
      <c r="D313" s="294"/>
      <c r="E313" s="295"/>
      <c r="F313" s="296"/>
      <c r="G313" s="297"/>
      <c r="H313" s="229"/>
      <c r="I313" s="229"/>
      <c r="J313" s="229"/>
      <c r="K313" s="200"/>
      <c r="L313" s="229"/>
      <c r="M313" s="200"/>
      <c r="N313" s="229"/>
      <c r="O313" s="229"/>
      <c r="P313" s="229"/>
      <c r="Q313" s="229"/>
      <c r="AMI313" s="0"/>
      <c r="AMJ313" s="0"/>
    </row>
    <row r="314" s="226" customFormat="true" ht="13.8" hidden="false" customHeight="false" outlineLevel="0" collapsed="false">
      <c r="A314" s="219"/>
      <c r="C314" s="294"/>
      <c r="D314" s="294"/>
      <c r="E314" s="295"/>
      <c r="F314" s="296"/>
      <c r="G314" s="297"/>
      <c r="H314" s="229"/>
      <c r="I314" s="229"/>
      <c r="J314" s="229"/>
      <c r="K314" s="200"/>
      <c r="L314" s="229"/>
      <c r="M314" s="200"/>
      <c r="N314" s="229"/>
      <c r="O314" s="229"/>
      <c r="P314" s="229"/>
      <c r="Q314" s="229"/>
      <c r="AMI314" s="0"/>
      <c r="AMJ314" s="0"/>
    </row>
    <row r="315" s="226" customFormat="true" ht="13.8" hidden="false" customHeight="false" outlineLevel="0" collapsed="false">
      <c r="A315" s="219"/>
      <c r="C315" s="294"/>
      <c r="D315" s="294"/>
      <c r="E315" s="295"/>
      <c r="F315" s="296"/>
      <c r="G315" s="297"/>
      <c r="H315" s="229"/>
      <c r="I315" s="229"/>
      <c r="J315" s="229"/>
      <c r="K315" s="200"/>
      <c r="L315" s="229"/>
      <c r="M315" s="200"/>
      <c r="N315" s="229"/>
      <c r="O315" s="229"/>
      <c r="P315" s="229"/>
      <c r="Q315" s="229"/>
      <c r="AMI315" s="0"/>
      <c r="AMJ315" s="0"/>
    </row>
    <row r="316" s="226" customFormat="true" ht="13.8" hidden="false" customHeight="false" outlineLevel="0" collapsed="false">
      <c r="A316" s="219"/>
      <c r="C316" s="294"/>
      <c r="D316" s="294"/>
      <c r="E316" s="295"/>
      <c r="F316" s="296"/>
      <c r="G316" s="297"/>
      <c r="H316" s="229"/>
      <c r="I316" s="229"/>
      <c r="J316" s="229"/>
      <c r="K316" s="200"/>
      <c r="L316" s="229"/>
      <c r="M316" s="200"/>
      <c r="N316" s="229"/>
      <c r="O316" s="229"/>
      <c r="P316" s="229"/>
      <c r="Q316" s="229"/>
      <c r="AMI316" s="0"/>
      <c r="AMJ316" s="0"/>
    </row>
    <row r="317" s="226" customFormat="true" ht="13.8" hidden="false" customHeight="false" outlineLevel="0" collapsed="false">
      <c r="A317" s="219"/>
      <c r="C317" s="294"/>
      <c r="D317" s="294"/>
      <c r="E317" s="295"/>
      <c r="F317" s="296"/>
      <c r="G317" s="297"/>
      <c r="H317" s="229"/>
      <c r="I317" s="229"/>
      <c r="J317" s="229"/>
      <c r="K317" s="200"/>
      <c r="L317" s="229"/>
      <c r="M317" s="200"/>
      <c r="N317" s="229"/>
      <c r="O317" s="229"/>
      <c r="P317" s="229"/>
      <c r="Q317" s="229"/>
      <c r="AMI317" s="0"/>
      <c r="AMJ317" s="0"/>
    </row>
    <row r="318" s="226" customFormat="true" ht="13.8" hidden="false" customHeight="false" outlineLevel="0" collapsed="false">
      <c r="A318" s="219"/>
      <c r="C318" s="294"/>
      <c r="D318" s="294"/>
      <c r="E318" s="295"/>
      <c r="F318" s="296"/>
      <c r="G318" s="297"/>
      <c r="H318" s="229"/>
      <c r="I318" s="229"/>
      <c r="J318" s="229"/>
      <c r="K318" s="200"/>
      <c r="L318" s="229"/>
      <c r="M318" s="200"/>
      <c r="N318" s="229"/>
      <c r="O318" s="229"/>
      <c r="P318" s="229"/>
      <c r="Q318" s="229"/>
      <c r="AMI318" s="0"/>
      <c r="AMJ318" s="0"/>
    </row>
    <row r="319" s="226" customFormat="true" ht="13.8" hidden="false" customHeight="false" outlineLevel="0" collapsed="false">
      <c r="A319" s="219"/>
      <c r="C319" s="294"/>
      <c r="D319" s="294"/>
      <c r="E319" s="295"/>
      <c r="F319" s="296"/>
      <c r="G319" s="297"/>
      <c r="H319" s="229"/>
      <c r="I319" s="229"/>
      <c r="J319" s="229"/>
      <c r="K319" s="200"/>
      <c r="L319" s="229"/>
      <c r="M319" s="200"/>
      <c r="N319" s="229"/>
      <c r="O319" s="229"/>
      <c r="P319" s="229"/>
      <c r="Q319" s="229"/>
      <c r="AMI319" s="0"/>
      <c r="AMJ319" s="0"/>
    </row>
    <row r="320" s="226" customFormat="true" ht="13.8" hidden="false" customHeight="false" outlineLevel="0" collapsed="false">
      <c r="A320" s="219"/>
      <c r="C320" s="294"/>
      <c r="D320" s="294"/>
      <c r="E320" s="295"/>
      <c r="F320" s="296"/>
      <c r="G320" s="297"/>
      <c r="H320" s="229"/>
      <c r="I320" s="229"/>
      <c r="J320" s="229"/>
      <c r="K320" s="200"/>
      <c r="L320" s="229"/>
      <c r="M320" s="200"/>
      <c r="N320" s="229"/>
      <c r="O320" s="229"/>
      <c r="P320" s="229"/>
      <c r="Q320" s="229"/>
      <c r="AMI320" s="0"/>
      <c r="AMJ320" s="0"/>
    </row>
    <row r="321" s="226" customFormat="true" ht="13.8" hidden="false" customHeight="false" outlineLevel="0" collapsed="false">
      <c r="A321" s="219"/>
      <c r="C321" s="294"/>
      <c r="D321" s="294"/>
      <c r="E321" s="295"/>
      <c r="F321" s="296"/>
      <c r="G321" s="297"/>
      <c r="H321" s="229"/>
      <c r="I321" s="229"/>
      <c r="J321" s="229"/>
      <c r="K321" s="200"/>
      <c r="L321" s="229"/>
      <c r="M321" s="200"/>
      <c r="N321" s="229"/>
      <c r="O321" s="229"/>
      <c r="P321" s="229"/>
      <c r="Q321" s="229"/>
      <c r="AMI321" s="0"/>
      <c r="AMJ321" s="0"/>
    </row>
    <row r="322" s="226" customFormat="true" ht="13.8" hidden="false" customHeight="false" outlineLevel="0" collapsed="false">
      <c r="A322" s="219"/>
      <c r="C322" s="294"/>
      <c r="D322" s="294"/>
      <c r="E322" s="295"/>
      <c r="F322" s="296"/>
      <c r="G322" s="297"/>
      <c r="H322" s="229"/>
      <c r="I322" s="229"/>
      <c r="J322" s="229"/>
      <c r="K322" s="200"/>
      <c r="L322" s="229"/>
      <c r="M322" s="200"/>
      <c r="N322" s="229"/>
      <c r="O322" s="229"/>
      <c r="P322" s="229"/>
      <c r="Q322" s="229"/>
      <c r="AMI322" s="0"/>
      <c r="AMJ322" s="0"/>
    </row>
    <row r="323" s="226" customFormat="true" ht="13.8" hidden="false" customHeight="false" outlineLevel="0" collapsed="false">
      <c r="A323" s="219"/>
      <c r="C323" s="294"/>
      <c r="D323" s="294"/>
      <c r="E323" s="295"/>
      <c r="F323" s="296"/>
      <c r="G323" s="297"/>
      <c r="H323" s="229"/>
      <c r="I323" s="229"/>
      <c r="J323" s="229"/>
      <c r="K323" s="200"/>
      <c r="L323" s="229"/>
      <c r="M323" s="200"/>
      <c r="N323" s="229"/>
      <c r="O323" s="229"/>
      <c r="P323" s="229"/>
      <c r="Q323" s="229"/>
      <c r="AMI323" s="0"/>
      <c r="AMJ323" s="0"/>
    </row>
    <row r="324" s="226" customFormat="true" ht="13.8" hidden="false" customHeight="false" outlineLevel="0" collapsed="false">
      <c r="A324" s="219"/>
      <c r="C324" s="294"/>
      <c r="D324" s="294"/>
      <c r="E324" s="295"/>
      <c r="F324" s="296"/>
      <c r="G324" s="297"/>
      <c r="H324" s="229"/>
      <c r="I324" s="229"/>
      <c r="J324" s="229"/>
      <c r="K324" s="200"/>
      <c r="L324" s="229"/>
      <c r="M324" s="200"/>
      <c r="N324" s="229"/>
      <c r="O324" s="229"/>
      <c r="P324" s="229"/>
      <c r="Q324" s="229"/>
      <c r="AMI324" s="0"/>
      <c r="AMJ324" s="0"/>
    </row>
    <row r="325" s="226" customFormat="true" ht="13.8" hidden="false" customHeight="false" outlineLevel="0" collapsed="false">
      <c r="A325" s="219"/>
      <c r="C325" s="294"/>
      <c r="D325" s="294"/>
      <c r="E325" s="295"/>
      <c r="F325" s="296"/>
      <c r="G325" s="297"/>
      <c r="H325" s="229"/>
      <c r="I325" s="229"/>
      <c r="J325" s="229"/>
      <c r="K325" s="200"/>
      <c r="L325" s="229"/>
      <c r="M325" s="200"/>
      <c r="N325" s="229"/>
      <c r="O325" s="229"/>
      <c r="P325" s="229"/>
      <c r="Q325" s="229"/>
      <c r="AMI325" s="0"/>
      <c r="AMJ325" s="0"/>
    </row>
    <row r="326" s="226" customFormat="true" ht="13.8" hidden="false" customHeight="false" outlineLevel="0" collapsed="false">
      <c r="A326" s="219"/>
      <c r="C326" s="294"/>
      <c r="D326" s="294"/>
      <c r="E326" s="295"/>
      <c r="F326" s="296"/>
      <c r="G326" s="297"/>
      <c r="H326" s="229"/>
      <c r="I326" s="229"/>
      <c r="J326" s="229"/>
      <c r="K326" s="200"/>
      <c r="L326" s="229"/>
      <c r="M326" s="200"/>
      <c r="N326" s="229"/>
      <c r="O326" s="229"/>
      <c r="P326" s="229"/>
      <c r="Q326" s="229"/>
      <c r="AMI326" s="0"/>
      <c r="AMJ326" s="0"/>
    </row>
    <row r="327" s="226" customFormat="true" ht="13.8" hidden="false" customHeight="false" outlineLevel="0" collapsed="false">
      <c r="A327" s="219"/>
      <c r="C327" s="294"/>
      <c r="D327" s="294"/>
      <c r="E327" s="295"/>
      <c r="F327" s="296"/>
      <c r="G327" s="297"/>
      <c r="H327" s="229"/>
      <c r="I327" s="229"/>
      <c r="J327" s="229"/>
      <c r="K327" s="200"/>
      <c r="L327" s="229"/>
      <c r="M327" s="200"/>
      <c r="N327" s="229"/>
      <c r="O327" s="229"/>
      <c r="P327" s="229"/>
      <c r="Q327" s="229"/>
      <c r="AMI327" s="0"/>
      <c r="AMJ327" s="0"/>
    </row>
    <row r="328" s="226" customFormat="true" ht="13.8" hidden="false" customHeight="false" outlineLevel="0" collapsed="false">
      <c r="A328" s="219"/>
      <c r="C328" s="294"/>
      <c r="D328" s="294"/>
      <c r="E328" s="295"/>
      <c r="F328" s="296"/>
      <c r="G328" s="297"/>
      <c r="H328" s="229"/>
      <c r="I328" s="229"/>
      <c r="J328" s="229"/>
      <c r="K328" s="200"/>
      <c r="L328" s="229"/>
      <c r="M328" s="200"/>
      <c r="N328" s="229"/>
      <c r="O328" s="229"/>
      <c r="P328" s="229"/>
      <c r="Q328" s="229"/>
      <c r="AMI328" s="0"/>
      <c r="AMJ328" s="0"/>
    </row>
    <row r="329" s="226" customFormat="true" ht="13.8" hidden="false" customHeight="false" outlineLevel="0" collapsed="false">
      <c r="A329" s="219"/>
      <c r="C329" s="294"/>
      <c r="D329" s="294"/>
      <c r="E329" s="295"/>
      <c r="F329" s="296"/>
      <c r="G329" s="297"/>
      <c r="H329" s="229"/>
      <c r="I329" s="229"/>
      <c r="J329" s="229"/>
      <c r="K329" s="200"/>
      <c r="L329" s="229"/>
      <c r="M329" s="200"/>
      <c r="N329" s="229"/>
      <c r="O329" s="229"/>
      <c r="P329" s="229"/>
      <c r="Q329" s="229"/>
      <c r="AMI329" s="0"/>
      <c r="AMJ329" s="0"/>
    </row>
    <row r="330" s="226" customFormat="true" ht="13.8" hidden="false" customHeight="false" outlineLevel="0" collapsed="false">
      <c r="A330" s="219"/>
      <c r="C330" s="294"/>
      <c r="D330" s="294"/>
      <c r="E330" s="295"/>
      <c r="F330" s="296"/>
      <c r="G330" s="297"/>
      <c r="H330" s="229"/>
      <c r="I330" s="229"/>
      <c r="J330" s="229"/>
      <c r="K330" s="200"/>
      <c r="L330" s="229"/>
      <c r="M330" s="200"/>
      <c r="N330" s="229"/>
      <c r="O330" s="229"/>
      <c r="P330" s="229"/>
      <c r="Q330" s="229"/>
      <c r="AMI330" s="0"/>
      <c r="AMJ330" s="0"/>
    </row>
    <row r="331" s="226" customFormat="true" ht="13.8" hidden="false" customHeight="false" outlineLevel="0" collapsed="false">
      <c r="A331" s="219"/>
      <c r="C331" s="294"/>
      <c r="D331" s="294"/>
      <c r="E331" s="295"/>
      <c r="F331" s="296"/>
      <c r="G331" s="297"/>
      <c r="H331" s="229"/>
      <c r="I331" s="229"/>
      <c r="J331" s="229"/>
      <c r="K331" s="200"/>
      <c r="L331" s="229"/>
      <c r="M331" s="200"/>
      <c r="N331" s="229"/>
      <c r="O331" s="229"/>
      <c r="P331" s="229"/>
      <c r="Q331" s="229"/>
      <c r="AMI331" s="0"/>
      <c r="AMJ331" s="0"/>
    </row>
    <row r="332" s="226" customFormat="true" ht="13.8" hidden="false" customHeight="false" outlineLevel="0" collapsed="false">
      <c r="A332" s="219"/>
      <c r="C332" s="294"/>
      <c r="D332" s="294"/>
      <c r="E332" s="295"/>
      <c r="F332" s="296"/>
      <c r="G332" s="297"/>
      <c r="H332" s="229"/>
      <c r="I332" s="229"/>
      <c r="J332" s="229"/>
      <c r="K332" s="200"/>
      <c r="L332" s="229"/>
      <c r="M332" s="200"/>
      <c r="N332" s="229"/>
      <c r="O332" s="229"/>
      <c r="P332" s="229"/>
      <c r="Q332" s="229"/>
      <c r="AMI332" s="0"/>
      <c r="AMJ332" s="0"/>
    </row>
    <row r="333" s="226" customFormat="true" ht="13.8" hidden="false" customHeight="false" outlineLevel="0" collapsed="false">
      <c r="A333" s="219"/>
      <c r="C333" s="294"/>
      <c r="D333" s="294"/>
      <c r="E333" s="295"/>
      <c r="F333" s="296"/>
      <c r="G333" s="297"/>
      <c r="H333" s="229"/>
      <c r="I333" s="229"/>
      <c r="J333" s="229"/>
      <c r="K333" s="200"/>
      <c r="L333" s="229"/>
      <c r="M333" s="200"/>
      <c r="N333" s="229"/>
      <c r="O333" s="229"/>
      <c r="P333" s="229"/>
      <c r="Q333" s="229"/>
      <c r="AMI333" s="0"/>
      <c r="AMJ333" s="0"/>
    </row>
    <row r="334" s="226" customFormat="true" ht="13.8" hidden="false" customHeight="false" outlineLevel="0" collapsed="false">
      <c r="A334" s="219"/>
      <c r="C334" s="294"/>
      <c r="D334" s="294"/>
      <c r="E334" s="295"/>
      <c r="F334" s="296"/>
      <c r="G334" s="297"/>
      <c r="H334" s="229"/>
      <c r="I334" s="229"/>
      <c r="J334" s="229"/>
      <c r="K334" s="200"/>
      <c r="L334" s="229"/>
      <c r="M334" s="200"/>
      <c r="N334" s="229"/>
      <c r="O334" s="229"/>
      <c r="P334" s="229"/>
      <c r="Q334" s="229"/>
      <c r="AMI334" s="0"/>
      <c r="AMJ334" s="0"/>
    </row>
    <row r="335" s="226" customFormat="true" ht="13.8" hidden="false" customHeight="false" outlineLevel="0" collapsed="false">
      <c r="A335" s="219"/>
      <c r="C335" s="294"/>
      <c r="D335" s="294"/>
      <c r="E335" s="295"/>
      <c r="F335" s="296"/>
      <c r="G335" s="297"/>
      <c r="H335" s="229"/>
      <c r="I335" s="229"/>
      <c r="J335" s="229"/>
      <c r="K335" s="200"/>
      <c r="L335" s="229"/>
      <c r="M335" s="200"/>
      <c r="N335" s="229"/>
      <c r="O335" s="229"/>
      <c r="P335" s="229"/>
      <c r="Q335" s="229"/>
      <c r="AMI335" s="0"/>
      <c r="AMJ335" s="0"/>
    </row>
    <row r="336" s="226" customFormat="true" ht="13.8" hidden="false" customHeight="false" outlineLevel="0" collapsed="false">
      <c r="A336" s="219"/>
      <c r="C336" s="294"/>
      <c r="D336" s="294"/>
      <c r="E336" s="295"/>
      <c r="F336" s="296"/>
      <c r="G336" s="297"/>
      <c r="H336" s="229"/>
      <c r="I336" s="229"/>
      <c r="J336" s="229"/>
      <c r="K336" s="200"/>
      <c r="L336" s="229"/>
      <c r="M336" s="200"/>
      <c r="N336" s="229"/>
      <c r="O336" s="229"/>
      <c r="P336" s="229"/>
      <c r="Q336" s="229"/>
      <c r="AMI336" s="0"/>
      <c r="AMJ336" s="0"/>
    </row>
    <row r="337" s="226" customFormat="true" ht="13.8" hidden="false" customHeight="false" outlineLevel="0" collapsed="false">
      <c r="A337" s="219"/>
      <c r="C337" s="294"/>
      <c r="D337" s="294"/>
      <c r="E337" s="295"/>
      <c r="F337" s="296"/>
      <c r="G337" s="297"/>
      <c r="H337" s="229"/>
      <c r="I337" s="229"/>
      <c r="J337" s="229"/>
      <c r="K337" s="200"/>
      <c r="L337" s="229"/>
      <c r="M337" s="200"/>
      <c r="N337" s="229"/>
      <c r="O337" s="229"/>
      <c r="P337" s="229"/>
      <c r="Q337" s="229"/>
      <c r="AMI337" s="0"/>
      <c r="AMJ337" s="0"/>
    </row>
    <row r="338" s="226" customFormat="true" ht="13.8" hidden="false" customHeight="false" outlineLevel="0" collapsed="false">
      <c r="A338" s="219"/>
      <c r="C338" s="294"/>
      <c r="D338" s="294"/>
      <c r="E338" s="295"/>
      <c r="F338" s="296"/>
      <c r="G338" s="297"/>
      <c r="H338" s="229"/>
      <c r="I338" s="229"/>
      <c r="J338" s="229"/>
      <c r="K338" s="200"/>
      <c r="L338" s="229"/>
      <c r="M338" s="200"/>
      <c r="N338" s="229"/>
      <c r="O338" s="229"/>
      <c r="P338" s="229"/>
      <c r="Q338" s="229"/>
      <c r="AMI338" s="0"/>
      <c r="AMJ338" s="0"/>
    </row>
    <row r="339" s="226" customFormat="true" ht="13.8" hidden="false" customHeight="false" outlineLevel="0" collapsed="false">
      <c r="A339" s="219"/>
      <c r="C339" s="294"/>
      <c r="D339" s="294"/>
      <c r="E339" s="295"/>
      <c r="F339" s="296"/>
      <c r="G339" s="297"/>
      <c r="H339" s="229"/>
      <c r="I339" s="229"/>
      <c r="J339" s="229"/>
      <c r="K339" s="200"/>
      <c r="L339" s="229"/>
      <c r="M339" s="200"/>
      <c r="N339" s="229"/>
      <c r="O339" s="229"/>
      <c r="P339" s="229"/>
      <c r="Q339" s="229"/>
      <c r="AMI339" s="0"/>
      <c r="AMJ339" s="0"/>
    </row>
    <row r="340" s="226" customFormat="true" ht="13.8" hidden="false" customHeight="false" outlineLevel="0" collapsed="false">
      <c r="A340" s="219"/>
      <c r="C340" s="294"/>
      <c r="D340" s="294"/>
      <c r="E340" s="295"/>
      <c r="F340" s="296"/>
      <c r="G340" s="297"/>
      <c r="H340" s="229"/>
      <c r="I340" s="229"/>
      <c r="J340" s="229"/>
      <c r="K340" s="200"/>
      <c r="L340" s="229"/>
      <c r="M340" s="200"/>
      <c r="N340" s="229"/>
      <c r="O340" s="229"/>
      <c r="P340" s="229"/>
      <c r="Q340" s="229"/>
      <c r="AMI340" s="0"/>
      <c r="AMJ340" s="0"/>
    </row>
    <row r="341" s="226" customFormat="true" ht="13.8" hidden="false" customHeight="false" outlineLevel="0" collapsed="false">
      <c r="A341" s="219"/>
      <c r="C341" s="294"/>
      <c r="D341" s="294"/>
      <c r="E341" s="295"/>
      <c r="F341" s="296"/>
      <c r="G341" s="297"/>
      <c r="H341" s="229"/>
      <c r="I341" s="229"/>
      <c r="J341" s="229"/>
      <c r="K341" s="200"/>
      <c r="L341" s="229"/>
      <c r="M341" s="200"/>
      <c r="N341" s="229"/>
      <c r="O341" s="229"/>
      <c r="P341" s="229"/>
      <c r="Q341" s="229"/>
      <c r="AMI341" s="0"/>
      <c r="AMJ341" s="0"/>
    </row>
    <row r="342" s="226" customFormat="true" ht="13.8" hidden="false" customHeight="false" outlineLevel="0" collapsed="false">
      <c r="A342" s="219"/>
      <c r="C342" s="294"/>
      <c r="D342" s="294"/>
      <c r="E342" s="295"/>
      <c r="F342" s="296"/>
      <c r="G342" s="297"/>
      <c r="H342" s="229"/>
      <c r="I342" s="229"/>
      <c r="J342" s="229"/>
      <c r="K342" s="200"/>
      <c r="L342" s="229"/>
      <c r="M342" s="200"/>
      <c r="N342" s="229"/>
      <c r="O342" s="229"/>
      <c r="P342" s="229"/>
      <c r="Q342" s="229"/>
      <c r="AMI342" s="0"/>
      <c r="AMJ342" s="0"/>
    </row>
    <row r="343" s="226" customFormat="true" ht="13.8" hidden="false" customHeight="false" outlineLevel="0" collapsed="false">
      <c r="A343" s="219"/>
      <c r="C343" s="294"/>
      <c r="D343" s="294"/>
      <c r="E343" s="295"/>
      <c r="F343" s="296"/>
      <c r="G343" s="297"/>
      <c r="H343" s="229"/>
      <c r="I343" s="229"/>
      <c r="J343" s="229"/>
      <c r="K343" s="200"/>
      <c r="L343" s="229"/>
      <c r="M343" s="200"/>
      <c r="N343" s="229"/>
      <c r="O343" s="229"/>
      <c r="P343" s="229"/>
      <c r="Q343" s="229"/>
      <c r="AMI343" s="0"/>
      <c r="AMJ343" s="0"/>
    </row>
    <row r="344" s="226" customFormat="true" ht="13.8" hidden="false" customHeight="false" outlineLevel="0" collapsed="false">
      <c r="A344" s="219"/>
      <c r="C344" s="294"/>
      <c r="D344" s="294"/>
      <c r="E344" s="295"/>
      <c r="F344" s="296"/>
      <c r="G344" s="297"/>
      <c r="H344" s="229"/>
      <c r="I344" s="229"/>
      <c r="J344" s="229"/>
      <c r="K344" s="200"/>
      <c r="L344" s="229"/>
      <c r="M344" s="200"/>
      <c r="N344" s="229"/>
      <c r="O344" s="229"/>
      <c r="P344" s="229"/>
      <c r="Q344" s="229"/>
      <c r="AMI344" s="0"/>
      <c r="AMJ344" s="0"/>
    </row>
    <row r="345" s="226" customFormat="true" ht="13.8" hidden="false" customHeight="false" outlineLevel="0" collapsed="false">
      <c r="A345" s="219"/>
      <c r="C345" s="294"/>
      <c r="D345" s="294"/>
      <c r="E345" s="295"/>
      <c r="F345" s="296"/>
      <c r="G345" s="297"/>
      <c r="H345" s="229"/>
      <c r="I345" s="229"/>
      <c r="J345" s="229"/>
      <c r="K345" s="200"/>
      <c r="L345" s="229"/>
      <c r="M345" s="200"/>
      <c r="N345" s="229"/>
      <c r="O345" s="229"/>
      <c r="P345" s="229"/>
      <c r="Q345" s="229"/>
      <c r="AMI345" s="0"/>
      <c r="AMJ345" s="0"/>
    </row>
    <row r="346" s="226" customFormat="true" ht="13.8" hidden="false" customHeight="false" outlineLevel="0" collapsed="false">
      <c r="A346" s="219"/>
      <c r="C346" s="294"/>
      <c r="D346" s="294"/>
      <c r="E346" s="295"/>
      <c r="F346" s="296"/>
      <c r="G346" s="297"/>
      <c r="H346" s="229"/>
      <c r="I346" s="229"/>
      <c r="J346" s="229"/>
      <c r="K346" s="200"/>
      <c r="L346" s="229"/>
      <c r="M346" s="200"/>
      <c r="N346" s="229"/>
      <c r="O346" s="229"/>
      <c r="P346" s="229"/>
      <c r="Q346" s="229"/>
      <c r="AMI346" s="0"/>
      <c r="AMJ346" s="0"/>
    </row>
    <row r="347" s="226" customFormat="true" ht="13.8" hidden="false" customHeight="false" outlineLevel="0" collapsed="false">
      <c r="A347" s="219"/>
      <c r="C347" s="294"/>
      <c r="D347" s="294"/>
      <c r="E347" s="295"/>
      <c r="F347" s="296"/>
      <c r="G347" s="297"/>
      <c r="H347" s="229"/>
      <c r="I347" s="229"/>
      <c r="J347" s="229"/>
      <c r="K347" s="200"/>
      <c r="L347" s="229"/>
      <c r="M347" s="200"/>
      <c r="N347" s="229"/>
      <c r="O347" s="229"/>
      <c r="P347" s="229"/>
      <c r="Q347" s="229"/>
      <c r="AMI347" s="0"/>
      <c r="AMJ347" s="0"/>
    </row>
    <row r="348" s="226" customFormat="true" ht="13.8" hidden="false" customHeight="false" outlineLevel="0" collapsed="false">
      <c r="A348" s="219"/>
      <c r="C348" s="294"/>
      <c r="D348" s="294"/>
      <c r="E348" s="295"/>
      <c r="F348" s="296"/>
      <c r="G348" s="297"/>
      <c r="H348" s="229"/>
      <c r="I348" s="229"/>
      <c r="J348" s="229"/>
      <c r="K348" s="200"/>
      <c r="L348" s="229"/>
      <c r="M348" s="200"/>
      <c r="N348" s="229"/>
      <c r="O348" s="229"/>
      <c r="P348" s="229"/>
      <c r="Q348" s="229"/>
      <c r="AMI348" s="0"/>
      <c r="AMJ348" s="0"/>
    </row>
    <row r="349" s="226" customFormat="true" ht="13.8" hidden="false" customHeight="false" outlineLevel="0" collapsed="false">
      <c r="A349" s="219"/>
      <c r="C349" s="294"/>
      <c r="D349" s="294"/>
      <c r="E349" s="295"/>
      <c r="F349" s="296"/>
      <c r="G349" s="297"/>
      <c r="H349" s="229"/>
      <c r="I349" s="229"/>
      <c r="J349" s="229"/>
      <c r="K349" s="200"/>
      <c r="L349" s="229"/>
      <c r="M349" s="200"/>
      <c r="N349" s="229"/>
      <c r="O349" s="229"/>
      <c r="P349" s="229"/>
      <c r="Q349" s="229"/>
      <c r="AMI349" s="0"/>
      <c r="AMJ349" s="0"/>
    </row>
    <row r="350" s="226" customFormat="true" ht="13.8" hidden="false" customHeight="false" outlineLevel="0" collapsed="false">
      <c r="A350" s="219"/>
      <c r="C350" s="294"/>
      <c r="D350" s="294"/>
      <c r="E350" s="295"/>
      <c r="F350" s="296"/>
      <c r="G350" s="297"/>
      <c r="H350" s="229"/>
      <c r="I350" s="229"/>
      <c r="J350" s="229"/>
      <c r="K350" s="200"/>
      <c r="L350" s="229"/>
      <c r="M350" s="200"/>
      <c r="N350" s="229"/>
      <c r="O350" s="229"/>
      <c r="P350" s="229"/>
      <c r="Q350" s="229"/>
      <c r="AMI350" s="0"/>
      <c r="AMJ350" s="0"/>
    </row>
    <row r="351" s="226" customFormat="true" ht="13.8" hidden="false" customHeight="false" outlineLevel="0" collapsed="false">
      <c r="A351" s="219"/>
      <c r="C351" s="294"/>
      <c r="D351" s="294"/>
      <c r="E351" s="295"/>
      <c r="F351" s="296"/>
      <c r="G351" s="297"/>
      <c r="H351" s="229"/>
      <c r="I351" s="229"/>
      <c r="J351" s="229"/>
      <c r="K351" s="200"/>
      <c r="L351" s="229"/>
      <c r="M351" s="200"/>
      <c r="N351" s="229"/>
      <c r="O351" s="229"/>
      <c r="P351" s="229"/>
      <c r="Q351" s="229"/>
      <c r="AMI351" s="0"/>
      <c r="AMJ351" s="0"/>
    </row>
    <row r="352" s="226" customFormat="true" ht="13.8" hidden="false" customHeight="false" outlineLevel="0" collapsed="false">
      <c r="A352" s="219"/>
      <c r="C352" s="294"/>
      <c r="D352" s="294"/>
      <c r="E352" s="295"/>
      <c r="F352" s="296"/>
      <c r="G352" s="297"/>
      <c r="H352" s="229"/>
      <c r="I352" s="229"/>
      <c r="J352" s="229"/>
      <c r="K352" s="200"/>
      <c r="L352" s="229"/>
      <c r="M352" s="200"/>
      <c r="N352" s="229"/>
      <c r="O352" s="229"/>
      <c r="P352" s="229"/>
      <c r="Q352" s="229"/>
      <c r="AMI352" s="0"/>
      <c r="AMJ352" s="0"/>
    </row>
    <row r="353" s="226" customFormat="true" ht="13.8" hidden="false" customHeight="false" outlineLevel="0" collapsed="false">
      <c r="A353" s="219"/>
      <c r="C353" s="294"/>
      <c r="D353" s="294"/>
      <c r="E353" s="295"/>
      <c r="F353" s="296"/>
      <c r="G353" s="297"/>
      <c r="H353" s="229"/>
      <c r="I353" s="229"/>
      <c r="J353" s="229"/>
      <c r="K353" s="200"/>
      <c r="L353" s="229"/>
      <c r="M353" s="200"/>
      <c r="N353" s="229"/>
      <c r="O353" s="229"/>
      <c r="P353" s="229"/>
      <c r="Q353" s="229"/>
      <c r="AMI353" s="0"/>
      <c r="AMJ353" s="0"/>
    </row>
    <row r="354" s="226" customFormat="true" ht="13.8" hidden="false" customHeight="false" outlineLevel="0" collapsed="false">
      <c r="A354" s="219"/>
      <c r="C354" s="294"/>
      <c r="D354" s="294"/>
      <c r="E354" s="295"/>
      <c r="F354" s="296"/>
      <c r="G354" s="297"/>
      <c r="H354" s="229"/>
      <c r="I354" s="229"/>
      <c r="J354" s="229"/>
      <c r="K354" s="200"/>
      <c r="L354" s="229"/>
      <c r="M354" s="200"/>
      <c r="N354" s="229"/>
      <c r="O354" s="229"/>
      <c r="P354" s="229"/>
      <c r="Q354" s="229"/>
      <c r="AMI354" s="0"/>
      <c r="AMJ354" s="0"/>
    </row>
    <row r="355" s="226" customFormat="true" ht="13.8" hidden="false" customHeight="false" outlineLevel="0" collapsed="false">
      <c r="A355" s="219"/>
      <c r="C355" s="294"/>
      <c r="D355" s="294"/>
      <c r="E355" s="295"/>
      <c r="F355" s="296"/>
      <c r="G355" s="297"/>
      <c r="H355" s="229"/>
      <c r="I355" s="229"/>
      <c r="J355" s="229"/>
      <c r="K355" s="200"/>
      <c r="L355" s="229"/>
      <c r="M355" s="200"/>
      <c r="N355" s="229"/>
      <c r="O355" s="229"/>
      <c r="P355" s="229"/>
      <c r="Q355" s="229"/>
      <c r="AMI355" s="0"/>
      <c r="AMJ355" s="0"/>
    </row>
    <row r="356" s="226" customFormat="true" ht="13.8" hidden="false" customHeight="false" outlineLevel="0" collapsed="false">
      <c r="A356" s="219"/>
      <c r="C356" s="294"/>
      <c r="D356" s="294"/>
      <c r="E356" s="295"/>
      <c r="F356" s="296"/>
      <c r="G356" s="297"/>
      <c r="H356" s="229"/>
      <c r="I356" s="229"/>
      <c r="J356" s="229"/>
      <c r="K356" s="200"/>
      <c r="L356" s="229"/>
      <c r="M356" s="200"/>
      <c r="N356" s="229"/>
      <c r="O356" s="229"/>
      <c r="P356" s="229"/>
      <c r="Q356" s="229"/>
      <c r="AMI356" s="0"/>
      <c r="AMJ356" s="0"/>
    </row>
    <row r="357" s="226" customFormat="true" ht="13.8" hidden="false" customHeight="false" outlineLevel="0" collapsed="false">
      <c r="A357" s="219"/>
      <c r="C357" s="294"/>
      <c r="D357" s="294"/>
      <c r="E357" s="295"/>
      <c r="F357" s="296"/>
      <c r="G357" s="297"/>
      <c r="H357" s="229"/>
      <c r="I357" s="229"/>
      <c r="J357" s="229"/>
      <c r="K357" s="200"/>
      <c r="L357" s="229"/>
      <c r="M357" s="200"/>
      <c r="N357" s="229"/>
      <c r="O357" s="229"/>
      <c r="P357" s="229"/>
      <c r="Q357" s="229"/>
      <c r="AMI357" s="0"/>
      <c r="AMJ357" s="0"/>
    </row>
    <row r="358" s="226" customFormat="true" ht="13.8" hidden="false" customHeight="false" outlineLevel="0" collapsed="false">
      <c r="A358" s="219"/>
      <c r="C358" s="294"/>
      <c r="D358" s="294"/>
      <c r="E358" s="295"/>
      <c r="F358" s="296"/>
      <c r="G358" s="297"/>
      <c r="H358" s="229"/>
      <c r="I358" s="229"/>
      <c r="J358" s="229"/>
      <c r="K358" s="200"/>
      <c r="L358" s="229"/>
      <c r="M358" s="200"/>
      <c r="N358" s="229"/>
      <c r="O358" s="229"/>
      <c r="P358" s="229"/>
      <c r="Q358" s="229"/>
      <c r="AMI358" s="0"/>
      <c r="AMJ358" s="0"/>
    </row>
    <row r="359" s="226" customFormat="true" ht="13.8" hidden="false" customHeight="false" outlineLevel="0" collapsed="false">
      <c r="A359" s="219"/>
      <c r="C359" s="294"/>
      <c r="D359" s="294"/>
      <c r="E359" s="295"/>
      <c r="F359" s="296"/>
      <c r="G359" s="297"/>
      <c r="H359" s="229"/>
      <c r="I359" s="229"/>
      <c r="J359" s="229"/>
      <c r="K359" s="200"/>
      <c r="L359" s="229"/>
      <c r="M359" s="200"/>
      <c r="N359" s="229"/>
      <c r="O359" s="229"/>
      <c r="P359" s="229"/>
      <c r="Q359" s="229"/>
      <c r="AMI359" s="0"/>
      <c r="AMJ359" s="0"/>
    </row>
    <row r="360" s="226" customFormat="true" ht="13.8" hidden="false" customHeight="false" outlineLevel="0" collapsed="false">
      <c r="A360" s="219"/>
      <c r="C360" s="294"/>
      <c r="D360" s="294"/>
      <c r="E360" s="295"/>
      <c r="F360" s="296"/>
      <c r="G360" s="297"/>
      <c r="H360" s="229"/>
      <c r="I360" s="229"/>
      <c r="J360" s="229"/>
      <c r="K360" s="200"/>
      <c r="L360" s="229"/>
      <c r="M360" s="200"/>
      <c r="N360" s="229"/>
      <c r="O360" s="229"/>
      <c r="P360" s="229"/>
      <c r="Q360" s="229"/>
      <c r="AMI360" s="0"/>
      <c r="AMJ360" s="0"/>
    </row>
    <row r="361" s="226" customFormat="true" ht="13.8" hidden="false" customHeight="false" outlineLevel="0" collapsed="false">
      <c r="A361" s="219"/>
      <c r="C361" s="294"/>
      <c r="D361" s="294"/>
      <c r="E361" s="295"/>
      <c r="F361" s="296"/>
      <c r="G361" s="297"/>
      <c r="H361" s="229"/>
      <c r="I361" s="229"/>
      <c r="J361" s="229"/>
      <c r="K361" s="200"/>
      <c r="L361" s="229"/>
      <c r="M361" s="200"/>
      <c r="N361" s="229"/>
      <c r="O361" s="229"/>
      <c r="P361" s="229"/>
      <c r="Q361" s="229"/>
      <c r="AMI361" s="0"/>
      <c r="AMJ361" s="0"/>
    </row>
    <row r="362" s="226" customFormat="true" ht="13.8" hidden="false" customHeight="false" outlineLevel="0" collapsed="false">
      <c r="A362" s="219"/>
      <c r="C362" s="294"/>
      <c r="D362" s="294"/>
      <c r="E362" s="295"/>
      <c r="F362" s="296"/>
      <c r="G362" s="297"/>
      <c r="H362" s="229"/>
      <c r="I362" s="229"/>
      <c r="J362" s="229"/>
      <c r="K362" s="200"/>
      <c r="L362" s="229"/>
      <c r="M362" s="200"/>
      <c r="N362" s="229"/>
      <c r="O362" s="229"/>
      <c r="P362" s="229"/>
      <c r="Q362" s="229"/>
      <c r="AMI362" s="0"/>
      <c r="AMJ362" s="0"/>
    </row>
    <row r="363" s="226" customFormat="true" ht="13.8" hidden="false" customHeight="false" outlineLevel="0" collapsed="false">
      <c r="A363" s="219"/>
      <c r="C363" s="294"/>
      <c r="D363" s="294"/>
      <c r="E363" s="295"/>
      <c r="F363" s="296"/>
      <c r="G363" s="297"/>
      <c r="H363" s="229"/>
      <c r="I363" s="229"/>
      <c r="J363" s="229"/>
      <c r="K363" s="200"/>
      <c r="L363" s="229"/>
      <c r="M363" s="200"/>
      <c r="N363" s="229"/>
      <c r="O363" s="229"/>
      <c r="P363" s="229"/>
      <c r="Q363" s="229"/>
      <c r="AMI363" s="0"/>
      <c r="AMJ363" s="0"/>
    </row>
    <row r="364" s="226" customFormat="true" ht="13.8" hidden="false" customHeight="false" outlineLevel="0" collapsed="false">
      <c r="A364" s="219"/>
      <c r="C364" s="294"/>
      <c r="D364" s="294"/>
      <c r="E364" s="295"/>
      <c r="F364" s="296"/>
      <c r="G364" s="297"/>
      <c r="H364" s="229"/>
      <c r="I364" s="229"/>
      <c r="J364" s="229"/>
      <c r="K364" s="200"/>
      <c r="L364" s="229"/>
      <c r="M364" s="200"/>
      <c r="N364" s="229"/>
      <c r="O364" s="229"/>
      <c r="P364" s="229"/>
      <c r="Q364" s="229"/>
      <c r="AMI364" s="0"/>
      <c r="AMJ364" s="0"/>
    </row>
    <row r="365" s="226" customFormat="true" ht="13.8" hidden="false" customHeight="false" outlineLevel="0" collapsed="false">
      <c r="A365" s="219"/>
      <c r="C365" s="294"/>
      <c r="D365" s="294"/>
      <c r="E365" s="295"/>
      <c r="F365" s="296"/>
      <c r="G365" s="297"/>
      <c r="H365" s="229"/>
      <c r="I365" s="229"/>
      <c r="J365" s="229"/>
      <c r="K365" s="200"/>
      <c r="L365" s="229"/>
      <c r="M365" s="200"/>
      <c r="N365" s="229"/>
      <c r="O365" s="229"/>
      <c r="P365" s="229"/>
      <c r="Q365" s="229"/>
      <c r="AMI365" s="0"/>
      <c r="AMJ365" s="0"/>
    </row>
    <row r="366" s="226" customFormat="true" ht="13.8" hidden="false" customHeight="false" outlineLevel="0" collapsed="false">
      <c r="A366" s="219"/>
      <c r="C366" s="294"/>
      <c r="D366" s="294"/>
      <c r="E366" s="295"/>
      <c r="F366" s="296"/>
      <c r="G366" s="297"/>
      <c r="H366" s="229"/>
      <c r="I366" s="229"/>
      <c r="J366" s="229"/>
      <c r="K366" s="200"/>
      <c r="L366" s="229"/>
      <c r="M366" s="200"/>
      <c r="N366" s="229"/>
      <c r="O366" s="229"/>
      <c r="P366" s="229"/>
      <c r="Q366" s="229"/>
      <c r="AMI366" s="0"/>
      <c r="AMJ366" s="0"/>
    </row>
    <row r="367" s="226" customFormat="true" ht="13.8" hidden="false" customHeight="false" outlineLevel="0" collapsed="false">
      <c r="A367" s="219"/>
      <c r="C367" s="294"/>
      <c r="D367" s="294"/>
      <c r="E367" s="295"/>
      <c r="F367" s="296"/>
      <c r="G367" s="297"/>
      <c r="H367" s="229"/>
      <c r="I367" s="229"/>
      <c r="J367" s="229"/>
      <c r="K367" s="200"/>
      <c r="L367" s="229"/>
      <c r="M367" s="200"/>
      <c r="N367" s="229"/>
      <c r="O367" s="229"/>
      <c r="P367" s="229"/>
      <c r="Q367" s="229"/>
      <c r="AMI367" s="0"/>
      <c r="AMJ367" s="0"/>
    </row>
    <row r="368" s="226" customFormat="true" ht="13.8" hidden="false" customHeight="false" outlineLevel="0" collapsed="false">
      <c r="A368" s="219"/>
      <c r="C368" s="294"/>
      <c r="D368" s="294"/>
      <c r="E368" s="295"/>
      <c r="F368" s="296"/>
      <c r="G368" s="297"/>
      <c r="H368" s="229"/>
      <c r="I368" s="229"/>
      <c r="J368" s="229"/>
      <c r="K368" s="200"/>
      <c r="L368" s="229"/>
      <c r="M368" s="200"/>
      <c r="N368" s="229"/>
      <c r="O368" s="229"/>
      <c r="P368" s="229"/>
      <c r="Q368" s="229"/>
      <c r="AMI368" s="0"/>
      <c r="AMJ368" s="0"/>
    </row>
    <row r="369" s="226" customFormat="true" ht="13.8" hidden="false" customHeight="false" outlineLevel="0" collapsed="false">
      <c r="A369" s="219"/>
      <c r="C369" s="294"/>
      <c r="D369" s="294"/>
      <c r="E369" s="295"/>
      <c r="F369" s="296"/>
      <c r="G369" s="297"/>
      <c r="H369" s="229"/>
      <c r="I369" s="229"/>
      <c r="J369" s="229"/>
      <c r="K369" s="200"/>
      <c r="L369" s="229"/>
      <c r="M369" s="200"/>
      <c r="N369" s="229"/>
      <c r="O369" s="229"/>
      <c r="P369" s="229"/>
      <c r="Q369" s="229"/>
      <c r="AMI369" s="0"/>
      <c r="AMJ369" s="0"/>
    </row>
    <row r="370" s="226" customFormat="true" ht="13.8" hidden="false" customHeight="false" outlineLevel="0" collapsed="false">
      <c r="A370" s="219"/>
      <c r="C370" s="294"/>
      <c r="D370" s="294"/>
      <c r="E370" s="295"/>
      <c r="F370" s="296"/>
      <c r="G370" s="297"/>
      <c r="H370" s="229"/>
      <c r="I370" s="229"/>
      <c r="J370" s="229"/>
      <c r="K370" s="200"/>
      <c r="L370" s="229"/>
      <c r="M370" s="200"/>
      <c r="N370" s="229"/>
      <c r="O370" s="229"/>
      <c r="P370" s="229"/>
      <c r="Q370" s="229"/>
      <c r="AMI370" s="0"/>
      <c r="AMJ370" s="0"/>
    </row>
    <row r="371" s="226" customFormat="true" ht="13.8" hidden="false" customHeight="false" outlineLevel="0" collapsed="false">
      <c r="A371" s="219"/>
      <c r="C371" s="294"/>
      <c r="D371" s="294"/>
      <c r="E371" s="295"/>
      <c r="F371" s="296"/>
      <c r="G371" s="297"/>
      <c r="H371" s="229"/>
      <c r="I371" s="229"/>
      <c r="J371" s="229"/>
      <c r="K371" s="200"/>
      <c r="L371" s="229"/>
      <c r="M371" s="200"/>
      <c r="N371" s="229"/>
      <c r="O371" s="229"/>
      <c r="P371" s="229"/>
      <c r="Q371" s="229"/>
      <c r="AMI371" s="0"/>
      <c r="AMJ371" s="0"/>
    </row>
    <row r="372" s="226" customFormat="true" ht="13.8" hidden="false" customHeight="false" outlineLevel="0" collapsed="false">
      <c r="A372" s="219"/>
      <c r="C372" s="294"/>
      <c r="D372" s="294"/>
      <c r="E372" s="295"/>
      <c r="F372" s="296"/>
      <c r="G372" s="297"/>
      <c r="H372" s="229"/>
      <c r="I372" s="229"/>
      <c r="J372" s="229"/>
      <c r="K372" s="200"/>
      <c r="L372" s="229"/>
      <c r="M372" s="200"/>
      <c r="N372" s="229"/>
      <c r="O372" s="229"/>
      <c r="P372" s="229"/>
      <c r="Q372" s="229"/>
      <c r="AMI372" s="0"/>
      <c r="AMJ372" s="0"/>
    </row>
    <row r="373" s="226" customFormat="true" ht="13.8" hidden="false" customHeight="false" outlineLevel="0" collapsed="false">
      <c r="A373" s="219"/>
      <c r="C373" s="294"/>
      <c r="D373" s="294"/>
      <c r="E373" s="295"/>
      <c r="F373" s="296"/>
      <c r="G373" s="297"/>
      <c r="H373" s="229"/>
      <c r="I373" s="229"/>
      <c r="J373" s="229"/>
      <c r="K373" s="200"/>
      <c r="L373" s="229"/>
      <c r="M373" s="200"/>
      <c r="N373" s="229"/>
      <c r="O373" s="229"/>
      <c r="P373" s="229"/>
      <c r="Q373" s="229"/>
      <c r="AMI373" s="0"/>
      <c r="AMJ373" s="0"/>
    </row>
    <row r="374" s="226" customFormat="true" ht="13.8" hidden="false" customHeight="false" outlineLevel="0" collapsed="false">
      <c r="A374" s="219"/>
      <c r="C374" s="294"/>
      <c r="D374" s="294"/>
      <c r="E374" s="295"/>
      <c r="F374" s="296"/>
      <c r="G374" s="297"/>
      <c r="H374" s="229"/>
      <c r="I374" s="229"/>
      <c r="J374" s="229"/>
      <c r="K374" s="200"/>
      <c r="L374" s="229"/>
      <c r="M374" s="200"/>
      <c r="N374" s="229"/>
      <c r="O374" s="229"/>
      <c r="P374" s="229"/>
      <c r="Q374" s="229"/>
      <c r="AMI374" s="0"/>
      <c r="AMJ374" s="0"/>
    </row>
    <row r="375" s="226" customFormat="true" ht="13.8" hidden="false" customHeight="false" outlineLevel="0" collapsed="false">
      <c r="A375" s="219"/>
      <c r="C375" s="294"/>
      <c r="D375" s="294"/>
      <c r="E375" s="295"/>
      <c r="F375" s="296"/>
      <c r="G375" s="297"/>
      <c r="H375" s="229"/>
      <c r="I375" s="229"/>
      <c r="J375" s="229"/>
      <c r="K375" s="200"/>
      <c r="L375" s="229"/>
      <c r="M375" s="200"/>
      <c r="N375" s="229"/>
      <c r="O375" s="229"/>
      <c r="P375" s="229"/>
      <c r="Q375" s="229"/>
      <c r="AMI375" s="0"/>
      <c r="AMJ375" s="0"/>
    </row>
    <row r="376" s="226" customFormat="true" ht="13.8" hidden="false" customHeight="false" outlineLevel="0" collapsed="false">
      <c r="A376" s="219"/>
      <c r="C376" s="294"/>
      <c r="D376" s="294"/>
      <c r="E376" s="295"/>
      <c r="F376" s="296"/>
      <c r="G376" s="297"/>
      <c r="H376" s="229"/>
      <c r="I376" s="229"/>
      <c r="J376" s="229"/>
      <c r="K376" s="200"/>
      <c r="L376" s="229"/>
      <c r="M376" s="200"/>
      <c r="N376" s="229"/>
      <c r="O376" s="229"/>
      <c r="P376" s="229"/>
      <c r="Q376" s="229"/>
      <c r="AMI376" s="0"/>
      <c r="AMJ376" s="0"/>
    </row>
    <row r="377" s="226" customFormat="true" ht="13.8" hidden="false" customHeight="false" outlineLevel="0" collapsed="false">
      <c r="A377" s="219"/>
      <c r="C377" s="294"/>
      <c r="D377" s="294"/>
      <c r="E377" s="295"/>
      <c r="F377" s="296"/>
      <c r="G377" s="297"/>
      <c r="H377" s="229"/>
      <c r="I377" s="229"/>
      <c r="J377" s="229"/>
      <c r="K377" s="200"/>
      <c r="L377" s="229"/>
      <c r="M377" s="200"/>
      <c r="N377" s="229"/>
      <c r="O377" s="229"/>
      <c r="P377" s="229"/>
      <c r="Q377" s="229"/>
      <c r="AMI377" s="0"/>
      <c r="AMJ377" s="0"/>
    </row>
    <row r="378" s="226" customFormat="true" ht="13.8" hidden="false" customHeight="false" outlineLevel="0" collapsed="false">
      <c r="A378" s="219"/>
      <c r="C378" s="294"/>
      <c r="D378" s="294"/>
      <c r="E378" s="295"/>
      <c r="F378" s="296"/>
      <c r="G378" s="297"/>
      <c r="H378" s="229"/>
      <c r="I378" s="229"/>
      <c r="J378" s="229"/>
      <c r="K378" s="200"/>
      <c r="L378" s="229"/>
      <c r="M378" s="200"/>
      <c r="N378" s="229"/>
      <c r="O378" s="229"/>
      <c r="P378" s="229"/>
      <c r="Q378" s="229"/>
      <c r="AMI378" s="0"/>
      <c r="AMJ378" s="0"/>
    </row>
    <row r="379" s="226" customFormat="true" ht="13.8" hidden="false" customHeight="false" outlineLevel="0" collapsed="false">
      <c r="A379" s="219"/>
      <c r="C379" s="294"/>
      <c r="D379" s="294"/>
      <c r="E379" s="295"/>
      <c r="F379" s="296"/>
      <c r="G379" s="297"/>
      <c r="H379" s="229"/>
      <c r="I379" s="229"/>
      <c r="J379" s="229"/>
      <c r="K379" s="200"/>
      <c r="L379" s="229"/>
      <c r="M379" s="200"/>
      <c r="N379" s="229"/>
      <c r="O379" s="229"/>
      <c r="P379" s="229"/>
      <c r="Q379" s="229"/>
      <c r="AMI379" s="0"/>
      <c r="AMJ379" s="0"/>
    </row>
    <row r="380" s="226" customFormat="true" ht="13.8" hidden="false" customHeight="false" outlineLevel="0" collapsed="false">
      <c r="A380" s="219"/>
      <c r="C380" s="294"/>
      <c r="D380" s="294"/>
      <c r="E380" s="295"/>
      <c r="F380" s="296"/>
      <c r="G380" s="297"/>
      <c r="H380" s="229"/>
      <c r="I380" s="229"/>
      <c r="J380" s="229"/>
      <c r="K380" s="200"/>
      <c r="L380" s="229"/>
      <c r="M380" s="200"/>
      <c r="N380" s="229"/>
      <c r="O380" s="229"/>
      <c r="P380" s="229"/>
      <c r="Q380" s="229"/>
      <c r="AMI380" s="0"/>
      <c r="AMJ380" s="0"/>
    </row>
    <row r="381" s="226" customFormat="true" ht="13.8" hidden="false" customHeight="false" outlineLevel="0" collapsed="false">
      <c r="A381" s="219"/>
      <c r="C381" s="294"/>
      <c r="D381" s="294"/>
      <c r="E381" s="295"/>
      <c r="F381" s="296"/>
      <c r="G381" s="297"/>
      <c r="H381" s="229"/>
      <c r="I381" s="229"/>
      <c r="J381" s="229"/>
      <c r="K381" s="200"/>
      <c r="L381" s="229"/>
      <c r="M381" s="200"/>
      <c r="N381" s="229"/>
      <c r="O381" s="229"/>
      <c r="P381" s="229"/>
      <c r="Q381" s="229"/>
      <c r="AMI381" s="0"/>
      <c r="AMJ381" s="0"/>
    </row>
    <row r="382" s="226" customFormat="true" ht="13.8" hidden="false" customHeight="false" outlineLevel="0" collapsed="false">
      <c r="A382" s="219"/>
      <c r="C382" s="294"/>
      <c r="D382" s="294"/>
      <c r="E382" s="295"/>
      <c r="F382" s="296"/>
      <c r="G382" s="297"/>
      <c r="H382" s="229"/>
      <c r="I382" s="229"/>
      <c r="J382" s="229"/>
      <c r="K382" s="200"/>
      <c r="L382" s="229"/>
      <c r="M382" s="200"/>
      <c r="N382" s="229"/>
      <c r="O382" s="229"/>
      <c r="P382" s="229"/>
      <c r="Q382" s="229"/>
      <c r="AMI382" s="0"/>
      <c r="AMJ382" s="0"/>
    </row>
    <row r="383" s="226" customFormat="true" ht="13.8" hidden="false" customHeight="false" outlineLevel="0" collapsed="false">
      <c r="A383" s="219"/>
      <c r="C383" s="294"/>
      <c r="D383" s="294"/>
      <c r="E383" s="295"/>
      <c r="F383" s="296"/>
      <c r="G383" s="297"/>
      <c r="H383" s="229"/>
      <c r="I383" s="229"/>
      <c r="J383" s="229"/>
      <c r="K383" s="200"/>
      <c r="L383" s="229"/>
      <c r="M383" s="200"/>
      <c r="N383" s="229"/>
      <c r="O383" s="229"/>
      <c r="P383" s="229"/>
      <c r="Q383" s="229"/>
      <c r="AMI383" s="0"/>
      <c r="AMJ383" s="0"/>
    </row>
    <row r="384" s="226" customFormat="true" ht="13.8" hidden="false" customHeight="false" outlineLevel="0" collapsed="false">
      <c r="A384" s="219"/>
      <c r="C384" s="294"/>
      <c r="D384" s="294"/>
      <c r="E384" s="295"/>
      <c r="F384" s="296"/>
      <c r="G384" s="297"/>
      <c r="H384" s="229"/>
      <c r="I384" s="229"/>
      <c r="J384" s="229"/>
      <c r="K384" s="200"/>
      <c r="L384" s="229"/>
      <c r="M384" s="200"/>
      <c r="N384" s="229"/>
      <c r="O384" s="229"/>
      <c r="P384" s="229"/>
      <c r="Q384" s="229"/>
      <c r="AMI384" s="0"/>
      <c r="AMJ384" s="0"/>
    </row>
    <row r="385" s="226" customFormat="true" ht="13.8" hidden="false" customHeight="false" outlineLevel="0" collapsed="false">
      <c r="A385" s="219"/>
      <c r="C385" s="294"/>
      <c r="D385" s="294"/>
      <c r="E385" s="295"/>
      <c r="F385" s="296"/>
      <c r="G385" s="297"/>
      <c r="H385" s="229"/>
      <c r="I385" s="229"/>
      <c r="J385" s="229"/>
      <c r="K385" s="200"/>
      <c r="L385" s="229"/>
      <c r="M385" s="200"/>
      <c r="N385" s="229"/>
      <c r="O385" s="229"/>
      <c r="P385" s="229"/>
      <c r="Q385" s="229"/>
      <c r="AMI385" s="0"/>
      <c r="AMJ385" s="0"/>
    </row>
    <row r="386" s="226" customFormat="true" ht="13.8" hidden="false" customHeight="false" outlineLevel="0" collapsed="false">
      <c r="A386" s="219"/>
      <c r="C386" s="294"/>
      <c r="D386" s="294"/>
      <c r="E386" s="295"/>
      <c r="F386" s="296"/>
      <c r="G386" s="297"/>
      <c r="H386" s="229"/>
      <c r="I386" s="229"/>
      <c r="J386" s="229"/>
      <c r="K386" s="200"/>
      <c r="L386" s="229"/>
      <c r="M386" s="200"/>
      <c r="N386" s="229"/>
      <c r="O386" s="229"/>
      <c r="P386" s="229"/>
      <c r="Q386" s="229"/>
      <c r="AMI386" s="0"/>
      <c r="AMJ386" s="0"/>
    </row>
    <row r="387" s="226" customFormat="true" ht="13.8" hidden="false" customHeight="false" outlineLevel="0" collapsed="false">
      <c r="A387" s="219"/>
      <c r="C387" s="294"/>
      <c r="D387" s="294"/>
      <c r="E387" s="295"/>
      <c r="F387" s="296"/>
      <c r="G387" s="297"/>
      <c r="H387" s="229"/>
      <c r="I387" s="229"/>
      <c r="J387" s="229"/>
      <c r="K387" s="200"/>
      <c r="L387" s="229"/>
      <c r="M387" s="200"/>
      <c r="N387" s="229"/>
      <c r="O387" s="229"/>
      <c r="P387" s="229"/>
      <c r="Q387" s="229"/>
      <c r="AMI387" s="0"/>
      <c r="AMJ387" s="0"/>
    </row>
    <row r="388" s="226" customFormat="true" ht="13.8" hidden="false" customHeight="false" outlineLevel="0" collapsed="false">
      <c r="A388" s="219"/>
      <c r="C388" s="294"/>
      <c r="D388" s="294"/>
      <c r="E388" s="295"/>
      <c r="F388" s="296"/>
      <c r="G388" s="297"/>
      <c r="H388" s="229"/>
      <c r="I388" s="229"/>
      <c r="J388" s="229"/>
      <c r="K388" s="200"/>
      <c r="L388" s="229"/>
      <c r="M388" s="200"/>
      <c r="N388" s="229"/>
      <c r="O388" s="229"/>
      <c r="P388" s="229"/>
      <c r="Q388" s="229"/>
      <c r="AMI388" s="0"/>
      <c r="AMJ388" s="0"/>
    </row>
    <row r="389" s="226" customFormat="true" ht="13.8" hidden="false" customHeight="false" outlineLevel="0" collapsed="false">
      <c r="A389" s="219"/>
      <c r="C389" s="294"/>
      <c r="D389" s="294"/>
      <c r="E389" s="295"/>
      <c r="F389" s="296"/>
      <c r="G389" s="297"/>
      <c r="H389" s="229"/>
      <c r="I389" s="229"/>
      <c r="J389" s="229"/>
      <c r="K389" s="200"/>
      <c r="L389" s="229"/>
      <c r="M389" s="200"/>
      <c r="N389" s="229"/>
      <c r="O389" s="229"/>
      <c r="P389" s="229"/>
      <c r="Q389" s="229"/>
      <c r="AMI389" s="0"/>
      <c r="AMJ389" s="0"/>
    </row>
    <row r="390" s="226" customFormat="true" ht="13.8" hidden="false" customHeight="false" outlineLevel="0" collapsed="false">
      <c r="A390" s="219"/>
      <c r="C390" s="294"/>
      <c r="D390" s="294"/>
      <c r="E390" s="295"/>
      <c r="F390" s="296"/>
      <c r="G390" s="297"/>
      <c r="H390" s="229"/>
      <c r="I390" s="229"/>
      <c r="J390" s="229"/>
      <c r="K390" s="200"/>
      <c r="L390" s="229"/>
      <c r="M390" s="200"/>
      <c r="N390" s="229"/>
      <c r="O390" s="229"/>
      <c r="P390" s="229"/>
      <c r="Q390" s="229"/>
      <c r="AMI390" s="0"/>
      <c r="AMJ390" s="0"/>
    </row>
    <row r="391" s="226" customFormat="true" ht="13.8" hidden="false" customHeight="false" outlineLevel="0" collapsed="false">
      <c r="A391" s="219"/>
      <c r="C391" s="294"/>
      <c r="D391" s="294"/>
      <c r="E391" s="295"/>
      <c r="F391" s="296"/>
      <c r="G391" s="297"/>
      <c r="H391" s="229"/>
      <c r="I391" s="229"/>
      <c r="J391" s="229"/>
      <c r="K391" s="200"/>
      <c r="L391" s="229"/>
      <c r="M391" s="200"/>
      <c r="N391" s="229"/>
      <c r="O391" s="229"/>
      <c r="P391" s="229"/>
      <c r="Q391" s="229"/>
      <c r="AMI391" s="0"/>
      <c r="AMJ391" s="0"/>
    </row>
    <row r="392" s="226" customFormat="true" ht="13.8" hidden="false" customHeight="false" outlineLevel="0" collapsed="false">
      <c r="A392" s="219"/>
      <c r="C392" s="294"/>
      <c r="D392" s="294"/>
      <c r="E392" s="295"/>
      <c r="F392" s="296"/>
      <c r="G392" s="297"/>
      <c r="H392" s="229"/>
      <c r="I392" s="229"/>
      <c r="J392" s="229"/>
      <c r="K392" s="200"/>
      <c r="L392" s="229"/>
      <c r="M392" s="200"/>
      <c r="N392" s="229"/>
      <c r="O392" s="229"/>
      <c r="P392" s="229"/>
      <c r="Q392" s="229"/>
      <c r="AMI392" s="0"/>
      <c r="AMJ392" s="0"/>
    </row>
    <row r="393" s="226" customFormat="true" ht="13.8" hidden="false" customHeight="false" outlineLevel="0" collapsed="false">
      <c r="A393" s="219"/>
      <c r="C393" s="294"/>
      <c r="D393" s="294"/>
      <c r="E393" s="295"/>
      <c r="F393" s="296"/>
      <c r="G393" s="297"/>
      <c r="H393" s="229"/>
      <c r="I393" s="229"/>
      <c r="J393" s="229"/>
      <c r="K393" s="200"/>
      <c r="L393" s="229"/>
      <c r="M393" s="200"/>
      <c r="N393" s="229"/>
      <c r="O393" s="229"/>
      <c r="P393" s="229"/>
      <c r="Q393" s="229"/>
      <c r="AMI393" s="0"/>
      <c r="AMJ393" s="0"/>
    </row>
    <row r="394" s="226" customFormat="true" ht="13.8" hidden="false" customHeight="false" outlineLevel="0" collapsed="false">
      <c r="A394" s="219"/>
      <c r="C394" s="294"/>
      <c r="D394" s="294"/>
      <c r="E394" s="295"/>
      <c r="F394" s="296"/>
      <c r="G394" s="297"/>
      <c r="H394" s="229"/>
      <c r="I394" s="229"/>
      <c r="J394" s="229"/>
      <c r="K394" s="200"/>
      <c r="L394" s="229"/>
      <c r="M394" s="200"/>
      <c r="N394" s="229"/>
      <c r="O394" s="229"/>
      <c r="P394" s="229"/>
      <c r="Q394" s="229"/>
      <c r="AMI394" s="0"/>
      <c r="AMJ394" s="0"/>
    </row>
    <row r="395" s="226" customFormat="true" ht="13.8" hidden="false" customHeight="false" outlineLevel="0" collapsed="false">
      <c r="A395" s="219"/>
      <c r="C395" s="294"/>
      <c r="D395" s="294"/>
      <c r="E395" s="295"/>
      <c r="F395" s="296"/>
      <c r="G395" s="297"/>
      <c r="H395" s="229"/>
      <c r="I395" s="229"/>
      <c r="J395" s="229"/>
      <c r="K395" s="200"/>
      <c r="L395" s="229"/>
      <c r="M395" s="200"/>
      <c r="N395" s="229"/>
      <c r="O395" s="229"/>
      <c r="P395" s="229"/>
      <c r="Q395" s="229"/>
      <c r="AMI395" s="0"/>
      <c r="AMJ395" s="0"/>
    </row>
    <row r="396" s="226" customFormat="true" ht="13.8" hidden="false" customHeight="false" outlineLevel="0" collapsed="false">
      <c r="A396" s="219"/>
      <c r="C396" s="294"/>
      <c r="D396" s="294"/>
      <c r="E396" s="295"/>
      <c r="F396" s="296"/>
      <c r="G396" s="297"/>
      <c r="H396" s="229"/>
      <c r="I396" s="229"/>
      <c r="J396" s="229"/>
      <c r="K396" s="200"/>
      <c r="L396" s="229"/>
      <c r="M396" s="200"/>
      <c r="N396" s="229"/>
      <c r="O396" s="229"/>
      <c r="P396" s="229"/>
      <c r="Q396" s="229"/>
      <c r="AMI396" s="0"/>
      <c r="AMJ396" s="0"/>
    </row>
    <row r="397" s="226" customFormat="true" ht="13.8" hidden="false" customHeight="false" outlineLevel="0" collapsed="false">
      <c r="A397" s="219"/>
      <c r="C397" s="294"/>
      <c r="D397" s="294"/>
      <c r="E397" s="295"/>
      <c r="F397" s="296"/>
      <c r="G397" s="297"/>
      <c r="H397" s="229"/>
      <c r="I397" s="229"/>
      <c r="J397" s="229"/>
      <c r="K397" s="200"/>
      <c r="L397" s="229"/>
      <c r="M397" s="200"/>
      <c r="N397" s="229"/>
      <c r="O397" s="229"/>
      <c r="P397" s="229"/>
      <c r="Q397" s="229"/>
      <c r="AMI397" s="0"/>
      <c r="AMJ397" s="0"/>
    </row>
    <row r="398" s="226" customFormat="true" ht="13.8" hidden="false" customHeight="false" outlineLevel="0" collapsed="false">
      <c r="A398" s="219"/>
      <c r="C398" s="294"/>
      <c r="D398" s="294"/>
      <c r="E398" s="295"/>
      <c r="F398" s="296"/>
      <c r="G398" s="297"/>
      <c r="H398" s="229"/>
      <c r="I398" s="229"/>
      <c r="J398" s="229"/>
      <c r="K398" s="200"/>
      <c r="L398" s="229"/>
      <c r="M398" s="200"/>
      <c r="N398" s="229"/>
      <c r="O398" s="229"/>
      <c r="P398" s="229"/>
      <c r="Q398" s="229"/>
      <c r="AMI398" s="0"/>
      <c r="AMJ398" s="0"/>
    </row>
    <row r="399" s="226" customFormat="true" ht="13.8" hidden="false" customHeight="false" outlineLevel="0" collapsed="false">
      <c r="A399" s="219"/>
      <c r="C399" s="294"/>
      <c r="D399" s="294"/>
      <c r="E399" s="295"/>
      <c r="F399" s="296"/>
      <c r="G399" s="297"/>
      <c r="H399" s="229"/>
      <c r="I399" s="229"/>
      <c r="J399" s="229"/>
      <c r="K399" s="200"/>
      <c r="L399" s="229"/>
      <c r="M399" s="200"/>
      <c r="N399" s="229"/>
      <c r="O399" s="229"/>
      <c r="P399" s="229"/>
      <c r="Q399" s="229"/>
      <c r="AMI399" s="0"/>
      <c r="AMJ399" s="0"/>
    </row>
    <row r="400" s="226" customFormat="true" ht="13.8" hidden="false" customHeight="false" outlineLevel="0" collapsed="false">
      <c r="A400" s="219"/>
      <c r="C400" s="294"/>
      <c r="D400" s="294"/>
      <c r="E400" s="295"/>
      <c r="F400" s="296"/>
      <c r="G400" s="297"/>
      <c r="H400" s="229"/>
      <c r="I400" s="229"/>
      <c r="J400" s="229"/>
      <c r="K400" s="200"/>
      <c r="L400" s="229"/>
      <c r="M400" s="200"/>
      <c r="N400" s="229"/>
      <c r="O400" s="229"/>
      <c r="P400" s="229"/>
      <c r="Q400" s="229"/>
      <c r="AMI400" s="0"/>
      <c r="AMJ400" s="0"/>
    </row>
    <row r="401" s="226" customFormat="true" ht="13.8" hidden="false" customHeight="false" outlineLevel="0" collapsed="false">
      <c r="A401" s="219"/>
      <c r="C401" s="294"/>
      <c r="D401" s="294"/>
      <c r="E401" s="295"/>
      <c r="F401" s="296"/>
      <c r="G401" s="297"/>
      <c r="H401" s="229"/>
      <c r="I401" s="229"/>
      <c r="J401" s="229"/>
      <c r="K401" s="200"/>
      <c r="L401" s="229"/>
      <c r="M401" s="200"/>
      <c r="N401" s="229"/>
      <c r="O401" s="229"/>
      <c r="P401" s="229"/>
      <c r="Q401" s="229"/>
      <c r="AMI401" s="0"/>
      <c r="AMJ401" s="0"/>
    </row>
    <row r="402" s="226" customFormat="true" ht="13.8" hidden="false" customHeight="false" outlineLevel="0" collapsed="false">
      <c r="A402" s="219"/>
      <c r="C402" s="294"/>
      <c r="D402" s="294"/>
      <c r="E402" s="295"/>
      <c r="F402" s="296"/>
      <c r="G402" s="297"/>
      <c r="H402" s="229"/>
      <c r="I402" s="229"/>
      <c r="J402" s="229"/>
      <c r="K402" s="200"/>
      <c r="L402" s="229"/>
      <c r="M402" s="200"/>
      <c r="N402" s="229"/>
      <c r="O402" s="229"/>
      <c r="P402" s="229"/>
      <c r="Q402" s="229"/>
      <c r="AMI402" s="0"/>
      <c r="AMJ402" s="0"/>
    </row>
    <row r="403" s="226" customFormat="true" ht="13.8" hidden="false" customHeight="false" outlineLevel="0" collapsed="false">
      <c r="A403" s="219"/>
      <c r="C403" s="294"/>
      <c r="D403" s="294"/>
      <c r="E403" s="295"/>
      <c r="F403" s="296"/>
      <c r="G403" s="297"/>
      <c r="H403" s="229"/>
      <c r="I403" s="229"/>
      <c r="J403" s="229"/>
      <c r="K403" s="200"/>
      <c r="L403" s="229"/>
      <c r="M403" s="200"/>
      <c r="N403" s="229"/>
      <c r="O403" s="229"/>
      <c r="P403" s="229"/>
      <c r="Q403" s="229"/>
      <c r="AMI403" s="0"/>
      <c r="AMJ403" s="0"/>
    </row>
    <row r="404" s="226" customFormat="true" ht="13.8" hidden="false" customHeight="false" outlineLevel="0" collapsed="false">
      <c r="A404" s="219"/>
      <c r="C404" s="294"/>
      <c r="D404" s="294"/>
      <c r="E404" s="295"/>
      <c r="F404" s="296"/>
      <c r="G404" s="297"/>
      <c r="H404" s="229"/>
      <c r="I404" s="229"/>
      <c r="J404" s="229"/>
      <c r="K404" s="200"/>
      <c r="L404" s="229"/>
      <c r="M404" s="200"/>
      <c r="N404" s="229"/>
      <c r="O404" s="229"/>
      <c r="P404" s="229"/>
      <c r="Q404" s="229"/>
      <c r="AMI404" s="0"/>
      <c r="AMJ404" s="0"/>
    </row>
    <row r="405" s="226" customFormat="true" ht="13.8" hidden="false" customHeight="false" outlineLevel="0" collapsed="false">
      <c r="A405" s="219"/>
      <c r="C405" s="294"/>
      <c r="D405" s="294"/>
      <c r="E405" s="295"/>
      <c r="F405" s="296"/>
      <c r="G405" s="297"/>
      <c r="H405" s="229"/>
      <c r="I405" s="229"/>
      <c r="J405" s="229"/>
      <c r="K405" s="200"/>
      <c r="L405" s="229"/>
      <c r="M405" s="200"/>
      <c r="N405" s="229"/>
      <c r="O405" s="229"/>
      <c r="P405" s="229"/>
      <c r="Q405" s="229"/>
      <c r="AMI405" s="0"/>
      <c r="AMJ405" s="0"/>
    </row>
    <row r="406" s="226" customFormat="true" ht="13.8" hidden="false" customHeight="false" outlineLevel="0" collapsed="false">
      <c r="A406" s="219"/>
      <c r="C406" s="294"/>
      <c r="D406" s="294"/>
      <c r="E406" s="295"/>
      <c r="F406" s="296"/>
      <c r="G406" s="297"/>
      <c r="H406" s="229"/>
      <c r="I406" s="229"/>
      <c r="J406" s="229"/>
      <c r="K406" s="200"/>
      <c r="L406" s="229"/>
      <c r="M406" s="200"/>
      <c r="N406" s="229"/>
      <c r="O406" s="229"/>
      <c r="P406" s="229"/>
      <c r="Q406" s="229"/>
      <c r="AMI406" s="0"/>
      <c r="AMJ406" s="0"/>
    </row>
    <row r="407" s="226" customFormat="true" ht="13.8" hidden="false" customHeight="false" outlineLevel="0" collapsed="false">
      <c r="A407" s="219"/>
      <c r="C407" s="294"/>
      <c r="D407" s="294"/>
      <c r="E407" s="295"/>
      <c r="F407" s="296"/>
      <c r="G407" s="297"/>
      <c r="H407" s="229"/>
      <c r="I407" s="229"/>
      <c r="J407" s="229"/>
      <c r="K407" s="200"/>
      <c r="L407" s="229"/>
      <c r="M407" s="200"/>
      <c r="N407" s="229"/>
      <c r="O407" s="229"/>
      <c r="P407" s="229"/>
      <c r="Q407" s="229"/>
      <c r="AMI407" s="0"/>
      <c r="AMJ407" s="0"/>
    </row>
    <row r="408" s="226" customFormat="true" ht="13.8" hidden="false" customHeight="false" outlineLevel="0" collapsed="false">
      <c r="A408" s="219"/>
      <c r="C408" s="294"/>
      <c r="D408" s="294"/>
      <c r="E408" s="295"/>
      <c r="F408" s="296"/>
      <c r="G408" s="297"/>
      <c r="H408" s="229"/>
      <c r="I408" s="229"/>
      <c r="J408" s="229"/>
      <c r="K408" s="200"/>
      <c r="L408" s="229"/>
      <c r="M408" s="200"/>
      <c r="N408" s="229"/>
      <c r="O408" s="229"/>
      <c r="P408" s="229"/>
      <c r="Q408" s="229"/>
      <c r="AMI408" s="0"/>
      <c r="AMJ408" s="0"/>
    </row>
    <row r="409" s="226" customFormat="true" ht="13.8" hidden="false" customHeight="false" outlineLevel="0" collapsed="false">
      <c r="A409" s="219"/>
      <c r="C409" s="294"/>
      <c r="D409" s="294"/>
      <c r="E409" s="295"/>
      <c r="F409" s="296"/>
      <c r="G409" s="297"/>
      <c r="H409" s="229"/>
      <c r="I409" s="229"/>
      <c r="J409" s="229"/>
      <c r="K409" s="200"/>
      <c r="L409" s="229"/>
      <c r="M409" s="200"/>
      <c r="N409" s="229"/>
      <c r="O409" s="229"/>
      <c r="P409" s="229"/>
      <c r="Q409" s="229"/>
      <c r="AMI409" s="0"/>
      <c r="AMJ409" s="0"/>
    </row>
    <row r="410" s="226" customFormat="true" ht="13.8" hidden="false" customHeight="false" outlineLevel="0" collapsed="false">
      <c r="A410" s="219"/>
      <c r="C410" s="294"/>
      <c r="D410" s="294"/>
      <c r="E410" s="295"/>
      <c r="F410" s="296"/>
      <c r="G410" s="297"/>
      <c r="H410" s="229"/>
      <c r="I410" s="229"/>
      <c r="J410" s="229"/>
      <c r="K410" s="200"/>
      <c r="L410" s="229"/>
      <c r="M410" s="200"/>
      <c r="N410" s="229"/>
      <c r="O410" s="229"/>
      <c r="P410" s="229"/>
      <c r="Q410" s="229"/>
      <c r="AMI410" s="0"/>
      <c r="AMJ410" s="0"/>
    </row>
    <row r="411" s="226" customFormat="true" ht="13.8" hidden="false" customHeight="false" outlineLevel="0" collapsed="false">
      <c r="A411" s="219"/>
      <c r="C411" s="294"/>
      <c r="D411" s="294"/>
      <c r="E411" s="295"/>
      <c r="F411" s="296"/>
      <c r="G411" s="297"/>
      <c r="H411" s="229"/>
      <c r="I411" s="229"/>
      <c r="J411" s="229"/>
      <c r="K411" s="200"/>
      <c r="L411" s="229"/>
      <c r="M411" s="200"/>
      <c r="N411" s="229"/>
      <c r="O411" s="229"/>
      <c r="P411" s="229"/>
      <c r="Q411" s="229"/>
      <c r="AMI411" s="0"/>
      <c r="AMJ411" s="0"/>
    </row>
    <row r="412" s="226" customFormat="true" ht="13.8" hidden="false" customHeight="false" outlineLevel="0" collapsed="false">
      <c r="A412" s="219"/>
      <c r="C412" s="294"/>
      <c r="D412" s="294"/>
      <c r="E412" s="295"/>
      <c r="F412" s="296"/>
      <c r="G412" s="297"/>
      <c r="H412" s="229"/>
      <c r="I412" s="229"/>
      <c r="J412" s="229"/>
      <c r="K412" s="200"/>
      <c r="L412" s="229"/>
      <c r="M412" s="200"/>
      <c r="N412" s="229"/>
      <c r="O412" s="229"/>
      <c r="P412" s="229"/>
      <c r="Q412" s="229"/>
      <c r="AMI412" s="0"/>
      <c r="AMJ412" s="0"/>
    </row>
    <row r="413" s="226" customFormat="true" ht="13.8" hidden="false" customHeight="false" outlineLevel="0" collapsed="false">
      <c r="A413" s="219"/>
      <c r="C413" s="294"/>
      <c r="D413" s="294"/>
      <c r="E413" s="295"/>
      <c r="F413" s="296"/>
      <c r="G413" s="297"/>
      <c r="H413" s="229"/>
      <c r="I413" s="229"/>
      <c r="J413" s="229"/>
      <c r="K413" s="200"/>
      <c r="L413" s="229"/>
      <c r="M413" s="200"/>
      <c r="N413" s="229"/>
      <c r="O413" s="229"/>
      <c r="P413" s="229"/>
      <c r="Q413" s="229"/>
      <c r="AMI413" s="0"/>
      <c r="AMJ413" s="0"/>
    </row>
    <row r="414" s="226" customFormat="true" ht="13.8" hidden="false" customHeight="false" outlineLevel="0" collapsed="false">
      <c r="A414" s="219"/>
      <c r="C414" s="294"/>
      <c r="D414" s="294"/>
      <c r="E414" s="295"/>
      <c r="F414" s="296"/>
      <c r="G414" s="297"/>
      <c r="H414" s="229"/>
      <c r="I414" s="229"/>
      <c r="J414" s="229"/>
      <c r="K414" s="200"/>
      <c r="L414" s="229"/>
      <c r="M414" s="200"/>
      <c r="N414" s="229"/>
      <c r="O414" s="229"/>
      <c r="P414" s="229"/>
      <c r="Q414" s="229"/>
      <c r="AMI414" s="0"/>
      <c r="AMJ414" s="0"/>
    </row>
    <row r="415" s="226" customFormat="true" ht="13.8" hidden="false" customHeight="false" outlineLevel="0" collapsed="false">
      <c r="A415" s="219"/>
      <c r="C415" s="294"/>
      <c r="D415" s="294"/>
      <c r="E415" s="295"/>
      <c r="F415" s="296"/>
      <c r="G415" s="297"/>
      <c r="H415" s="229"/>
      <c r="I415" s="229"/>
      <c r="J415" s="229"/>
      <c r="K415" s="200"/>
      <c r="L415" s="229"/>
      <c r="M415" s="200"/>
      <c r="N415" s="229"/>
      <c r="O415" s="229"/>
      <c r="P415" s="229"/>
      <c r="Q415" s="229"/>
      <c r="AMI415" s="0"/>
      <c r="AMJ415" s="0"/>
    </row>
    <row r="416" s="226" customFormat="true" ht="13.8" hidden="false" customHeight="false" outlineLevel="0" collapsed="false">
      <c r="A416" s="219"/>
      <c r="C416" s="294"/>
      <c r="D416" s="294"/>
      <c r="E416" s="295"/>
      <c r="F416" s="296"/>
      <c r="G416" s="297"/>
      <c r="H416" s="229"/>
      <c r="I416" s="229"/>
      <c r="J416" s="229"/>
      <c r="K416" s="200"/>
      <c r="L416" s="229"/>
      <c r="M416" s="200"/>
      <c r="N416" s="229"/>
      <c r="O416" s="229"/>
      <c r="P416" s="229"/>
      <c r="Q416" s="229"/>
      <c r="AMI416" s="0"/>
      <c r="AMJ416" s="0"/>
    </row>
    <row r="417" s="226" customFormat="true" ht="13.8" hidden="false" customHeight="false" outlineLevel="0" collapsed="false">
      <c r="A417" s="219"/>
      <c r="C417" s="294"/>
      <c r="D417" s="294"/>
      <c r="E417" s="295"/>
      <c r="F417" s="296"/>
      <c r="G417" s="297"/>
      <c r="H417" s="229"/>
      <c r="I417" s="229"/>
      <c r="J417" s="229"/>
      <c r="K417" s="200"/>
      <c r="L417" s="229"/>
      <c r="M417" s="200"/>
      <c r="N417" s="229"/>
      <c r="O417" s="229"/>
      <c r="P417" s="229"/>
      <c r="Q417" s="229"/>
      <c r="AMI417" s="0"/>
      <c r="AMJ417" s="0"/>
    </row>
    <row r="418" s="226" customFormat="true" ht="13.8" hidden="false" customHeight="false" outlineLevel="0" collapsed="false">
      <c r="A418" s="219"/>
      <c r="C418" s="294"/>
      <c r="D418" s="294"/>
      <c r="E418" s="295"/>
      <c r="F418" s="296"/>
      <c r="G418" s="297"/>
      <c r="H418" s="229"/>
      <c r="I418" s="229"/>
      <c r="J418" s="229"/>
      <c r="K418" s="200"/>
      <c r="L418" s="229"/>
      <c r="M418" s="200"/>
      <c r="N418" s="229"/>
      <c r="O418" s="229"/>
      <c r="P418" s="229"/>
      <c r="Q418" s="229"/>
      <c r="AMI418" s="0"/>
      <c r="AMJ418" s="0"/>
    </row>
    <row r="419" s="226" customFormat="true" ht="13.8" hidden="false" customHeight="false" outlineLevel="0" collapsed="false">
      <c r="A419" s="219"/>
      <c r="C419" s="294"/>
      <c r="D419" s="294"/>
      <c r="E419" s="295"/>
      <c r="F419" s="296"/>
      <c r="G419" s="297"/>
      <c r="H419" s="229"/>
      <c r="I419" s="229"/>
      <c r="J419" s="229"/>
      <c r="K419" s="200"/>
      <c r="L419" s="229"/>
      <c r="M419" s="200"/>
      <c r="N419" s="229"/>
      <c r="O419" s="229"/>
      <c r="P419" s="229"/>
      <c r="Q419" s="229"/>
      <c r="AMI419" s="0"/>
      <c r="AMJ419" s="0"/>
    </row>
    <row r="420" s="226" customFormat="true" ht="13.8" hidden="false" customHeight="false" outlineLevel="0" collapsed="false">
      <c r="A420" s="219"/>
      <c r="C420" s="294"/>
      <c r="D420" s="294"/>
      <c r="E420" s="295"/>
      <c r="F420" s="296"/>
      <c r="G420" s="297"/>
      <c r="H420" s="229"/>
      <c r="I420" s="229"/>
      <c r="J420" s="229"/>
      <c r="K420" s="200"/>
      <c r="L420" s="229"/>
      <c r="M420" s="200"/>
      <c r="N420" s="229"/>
      <c r="O420" s="229"/>
      <c r="P420" s="229"/>
      <c r="Q420" s="229"/>
      <c r="AMI420" s="0"/>
      <c r="AMJ420" s="0"/>
    </row>
    <row r="421" s="226" customFormat="true" ht="13.8" hidden="false" customHeight="false" outlineLevel="0" collapsed="false">
      <c r="A421" s="219"/>
      <c r="C421" s="294"/>
      <c r="D421" s="294"/>
      <c r="E421" s="295"/>
      <c r="F421" s="296"/>
      <c r="G421" s="297"/>
      <c r="H421" s="229"/>
      <c r="I421" s="229"/>
      <c r="J421" s="229"/>
      <c r="K421" s="200"/>
      <c r="L421" s="229"/>
      <c r="M421" s="200"/>
      <c r="N421" s="229"/>
      <c r="O421" s="229"/>
      <c r="P421" s="229"/>
      <c r="Q421" s="229"/>
      <c r="AMI421" s="0"/>
      <c r="AMJ421" s="0"/>
    </row>
    <row r="422" s="226" customFormat="true" ht="13.8" hidden="false" customHeight="false" outlineLevel="0" collapsed="false">
      <c r="A422" s="219"/>
      <c r="C422" s="294"/>
      <c r="D422" s="294"/>
      <c r="E422" s="295"/>
      <c r="F422" s="296"/>
      <c r="G422" s="297"/>
      <c r="H422" s="229"/>
      <c r="I422" s="229"/>
      <c r="J422" s="229"/>
      <c r="K422" s="200"/>
      <c r="L422" s="229"/>
      <c r="M422" s="200"/>
      <c r="N422" s="229"/>
      <c r="O422" s="229"/>
      <c r="P422" s="229"/>
      <c r="Q422" s="229"/>
      <c r="AMI422" s="0"/>
      <c r="AMJ422" s="0"/>
    </row>
    <row r="423" s="226" customFormat="true" ht="13.8" hidden="false" customHeight="false" outlineLevel="0" collapsed="false">
      <c r="A423" s="219"/>
      <c r="C423" s="294"/>
      <c r="D423" s="294"/>
      <c r="E423" s="295"/>
      <c r="F423" s="296"/>
      <c r="G423" s="297"/>
      <c r="H423" s="229"/>
      <c r="I423" s="229"/>
      <c r="J423" s="229"/>
      <c r="K423" s="200"/>
      <c r="L423" s="229"/>
      <c r="M423" s="200"/>
      <c r="N423" s="229"/>
      <c r="O423" s="229"/>
      <c r="P423" s="229"/>
      <c r="Q423" s="229"/>
      <c r="AMI423" s="0"/>
      <c r="AMJ423" s="0"/>
    </row>
    <row r="424" s="226" customFormat="true" ht="13.8" hidden="false" customHeight="false" outlineLevel="0" collapsed="false">
      <c r="A424" s="219"/>
      <c r="C424" s="294"/>
      <c r="D424" s="294"/>
      <c r="E424" s="295"/>
      <c r="F424" s="296"/>
      <c r="G424" s="297"/>
      <c r="H424" s="229"/>
      <c r="I424" s="229"/>
      <c r="J424" s="229"/>
      <c r="K424" s="200"/>
      <c r="L424" s="229"/>
      <c r="M424" s="200"/>
      <c r="N424" s="229"/>
      <c r="O424" s="229"/>
      <c r="P424" s="229"/>
      <c r="Q424" s="229"/>
      <c r="AMI424" s="0"/>
      <c r="AMJ424" s="0"/>
    </row>
    <row r="425" s="226" customFormat="true" ht="13.8" hidden="false" customHeight="false" outlineLevel="0" collapsed="false">
      <c r="A425" s="219"/>
      <c r="C425" s="294"/>
      <c r="D425" s="294"/>
      <c r="E425" s="295"/>
      <c r="F425" s="296"/>
      <c r="G425" s="297"/>
      <c r="H425" s="229"/>
      <c r="I425" s="229"/>
      <c r="J425" s="229"/>
      <c r="K425" s="200"/>
      <c r="L425" s="229"/>
      <c r="M425" s="200"/>
      <c r="N425" s="229"/>
      <c r="O425" s="229"/>
      <c r="P425" s="229"/>
      <c r="Q425" s="229"/>
      <c r="AMI425" s="0"/>
      <c r="AMJ425" s="0"/>
    </row>
    <row r="426" s="226" customFormat="true" ht="13.8" hidden="false" customHeight="false" outlineLevel="0" collapsed="false">
      <c r="A426" s="219"/>
      <c r="C426" s="294"/>
      <c r="D426" s="294"/>
      <c r="E426" s="295"/>
      <c r="F426" s="296"/>
      <c r="G426" s="297"/>
      <c r="H426" s="229"/>
      <c r="I426" s="229"/>
      <c r="J426" s="229"/>
      <c r="K426" s="200"/>
      <c r="L426" s="229"/>
      <c r="M426" s="200"/>
      <c r="N426" s="229"/>
      <c r="O426" s="229"/>
      <c r="P426" s="229"/>
      <c r="Q426" s="229"/>
      <c r="AMI426" s="0"/>
      <c r="AMJ426" s="0"/>
    </row>
    <row r="427" s="226" customFormat="true" ht="13.8" hidden="false" customHeight="false" outlineLevel="0" collapsed="false">
      <c r="A427" s="219"/>
      <c r="C427" s="294"/>
      <c r="D427" s="294"/>
      <c r="E427" s="295"/>
      <c r="F427" s="296"/>
      <c r="G427" s="297"/>
      <c r="H427" s="229"/>
      <c r="I427" s="229"/>
      <c r="J427" s="229"/>
      <c r="K427" s="200"/>
      <c r="L427" s="229"/>
      <c r="M427" s="200"/>
      <c r="N427" s="229"/>
      <c r="O427" s="229"/>
      <c r="P427" s="229"/>
      <c r="Q427" s="229"/>
      <c r="AMI427" s="0"/>
      <c r="AMJ427" s="0"/>
    </row>
    <row r="428" s="226" customFormat="true" ht="13.8" hidden="false" customHeight="false" outlineLevel="0" collapsed="false">
      <c r="A428" s="219"/>
      <c r="C428" s="294"/>
      <c r="D428" s="294"/>
      <c r="E428" s="295"/>
      <c r="F428" s="296"/>
      <c r="G428" s="297"/>
      <c r="H428" s="229"/>
      <c r="I428" s="229"/>
      <c r="J428" s="229"/>
      <c r="K428" s="200"/>
      <c r="L428" s="229"/>
      <c r="M428" s="200"/>
      <c r="N428" s="229"/>
      <c r="O428" s="229"/>
      <c r="P428" s="229"/>
      <c r="Q428" s="229"/>
      <c r="AMI428" s="0"/>
      <c r="AMJ428" s="0"/>
    </row>
    <row r="429" s="226" customFormat="true" ht="13.8" hidden="false" customHeight="false" outlineLevel="0" collapsed="false">
      <c r="A429" s="219"/>
      <c r="C429" s="294"/>
      <c r="D429" s="294"/>
      <c r="E429" s="295"/>
      <c r="F429" s="296"/>
      <c r="G429" s="297"/>
      <c r="H429" s="229"/>
      <c r="I429" s="229"/>
      <c r="J429" s="229"/>
      <c r="K429" s="200"/>
      <c r="L429" s="229"/>
      <c r="M429" s="200"/>
      <c r="N429" s="229"/>
      <c r="O429" s="229"/>
      <c r="P429" s="229"/>
      <c r="Q429" s="229"/>
      <c r="AMI429" s="0"/>
      <c r="AMJ429" s="0"/>
    </row>
    <row r="430" s="226" customFormat="true" ht="13.8" hidden="false" customHeight="false" outlineLevel="0" collapsed="false">
      <c r="A430" s="219"/>
      <c r="C430" s="294"/>
      <c r="D430" s="294"/>
      <c r="E430" s="295"/>
      <c r="F430" s="296"/>
      <c r="G430" s="297"/>
      <c r="H430" s="229"/>
      <c r="I430" s="229"/>
      <c r="J430" s="229"/>
      <c r="K430" s="200"/>
      <c r="L430" s="229"/>
      <c r="M430" s="200"/>
      <c r="N430" s="229"/>
      <c r="O430" s="229"/>
      <c r="P430" s="229"/>
      <c r="Q430" s="229"/>
      <c r="AMI430" s="0"/>
      <c r="AMJ430" s="0"/>
    </row>
    <row r="431" s="226" customFormat="true" ht="13.8" hidden="false" customHeight="false" outlineLevel="0" collapsed="false">
      <c r="A431" s="219"/>
      <c r="C431" s="294"/>
      <c r="D431" s="294"/>
      <c r="E431" s="295"/>
      <c r="F431" s="296"/>
      <c r="G431" s="297"/>
      <c r="H431" s="229"/>
      <c r="I431" s="229"/>
      <c r="J431" s="229"/>
      <c r="K431" s="200"/>
      <c r="L431" s="229"/>
      <c r="M431" s="200"/>
      <c r="N431" s="229"/>
      <c r="O431" s="229"/>
      <c r="P431" s="229"/>
      <c r="Q431" s="229"/>
      <c r="AMI431" s="0"/>
      <c r="AMJ431" s="0"/>
    </row>
    <row r="432" s="226" customFormat="true" ht="13.8" hidden="false" customHeight="false" outlineLevel="0" collapsed="false">
      <c r="A432" s="219"/>
      <c r="C432" s="294"/>
      <c r="D432" s="294"/>
      <c r="E432" s="295"/>
      <c r="F432" s="296"/>
      <c r="G432" s="297"/>
      <c r="H432" s="229"/>
      <c r="I432" s="229"/>
      <c r="J432" s="229"/>
      <c r="K432" s="200"/>
      <c r="L432" s="229"/>
      <c r="M432" s="200"/>
      <c r="N432" s="229"/>
      <c r="O432" s="229"/>
      <c r="P432" s="229"/>
      <c r="Q432" s="229"/>
      <c r="AMI432" s="0"/>
      <c r="AMJ432" s="0"/>
    </row>
    <row r="433" s="226" customFormat="true" ht="13.8" hidden="false" customHeight="false" outlineLevel="0" collapsed="false">
      <c r="A433" s="219"/>
      <c r="C433" s="294"/>
      <c r="D433" s="294"/>
      <c r="E433" s="295"/>
      <c r="F433" s="296"/>
      <c r="G433" s="297"/>
      <c r="H433" s="229"/>
      <c r="I433" s="229"/>
      <c r="J433" s="229"/>
      <c r="K433" s="200"/>
      <c r="L433" s="229"/>
      <c r="M433" s="200"/>
      <c r="N433" s="229"/>
      <c r="O433" s="229"/>
      <c r="P433" s="229"/>
      <c r="Q433" s="229"/>
      <c r="AMI433" s="0"/>
      <c r="AMJ433" s="0"/>
    </row>
    <row r="434" s="226" customFormat="true" ht="13.8" hidden="false" customHeight="false" outlineLevel="0" collapsed="false">
      <c r="A434" s="219"/>
      <c r="C434" s="294"/>
      <c r="D434" s="294"/>
      <c r="E434" s="295"/>
      <c r="F434" s="296"/>
      <c r="G434" s="297"/>
      <c r="H434" s="229"/>
      <c r="I434" s="229"/>
      <c r="J434" s="229"/>
      <c r="K434" s="200"/>
      <c r="L434" s="229"/>
      <c r="M434" s="200"/>
      <c r="N434" s="229"/>
      <c r="O434" s="229"/>
      <c r="P434" s="229"/>
      <c r="Q434" s="229"/>
      <c r="AMI434" s="0"/>
      <c r="AMJ434" s="0"/>
    </row>
    <row r="435" s="226" customFormat="true" ht="13.8" hidden="false" customHeight="false" outlineLevel="0" collapsed="false">
      <c r="A435" s="219"/>
      <c r="C435" s="294"/>
      <c r="D435" s="294"/>
      <c r="E435" s="295"/>
      <c r="F435" s="296"/>
      <c r="G435" s="297"/>
      <c r="H435" s="229"/>
      <c r="I435" s="229"/>
      <c r="J435" s="229"/>
      <c r="K435" s="200"/>
      <c r="L435" s="229"/>
      <c r="M435" s="200"/>
      <c r="N435" s="229"/>
      <c r="O435" s="229"/>
      <c r="P435" s="229"/>
      <c r="Q435" s="229"/>
      <c r="AMI435" s="0"/>
      <c r="AMJ435" s="0"/>
    </row>
    <row r="436" s="226" customFormat="true" ht="13.8" hidden="false" customHeight="false" outlineLevel="0" collapsed="false">
      <c r="A436" s="219"/>
      <c r="C436" s="294"/>
      <c r="D436" s="294"/>
      <c r="E436" s="295"/>
      <c r="F436" s="296"/>
      <c r="G436" s="297"/>
      <c r="H436" s="229"/>
      <c r="I436" s="229"/>
      <c r="J436" s="229"/>
      <c r="K436" s="200"/>
      <c r="L436" s="229"/>
      <c r="M436" s="200"/>
      <c r="N436" s="229"/>
      <c r="O436" s="229"/>
      <c r="P436" s="229"/>
      <c r="Q436" s="229"/>
      <c r="AMI436" s="0"/>
      <c r="AMJ436" s="0"/>
    </row>
    <row r="437" s="226" customFormat="true" ht="13.8" hidden="false" customHeight="false" outlineLevel="0" collapsed="false">
      <c r="A437" s="219"/>
      <c r="C437" s="294"/>
      <c r="D437" s="294"/>
      <c r="E437" s="295"/>
      <c r="F437" s="296"/>
      <c r="G437" s="297"/>
      <c r="H437" s="229"/>
      <c r="I437" s="229"/>
      <c r="J437" s="229"/>
      <c r="K437" s="200"/>
      <c r="L437" s="229"/>
      <c r="M437" s="200"/>
      <c r="N437" s="229"/>
      <c r="O437" s="229"/>
      <c r="P437" s="229"/>
      <c r="Q437" s="229"/>
      <c r="AMI437" s="0"/>
      <c r="AMJ437" s="0"/>
    </row>
    <row r="438" s="226" customFormat="true" ht="13.8" hidden="false" customHeight="false" outlineLevel="0" collapsed="false">
      <c r="A438" s="219"/>
      <c r="C438" s="294"/>
      <c r="D438" s="294"/>
      <c r="E438" s="295"/>
      <c r="F438" s="296"/>
      <c r="G438" s="297"/>
      <c r="H438" s="229"/>
      <c r="I438" s="229"/>
      <c r="J438" s="229"/>
      <c r="K438" s="200"/>
      <c r="L438" s="229"/>
      <c r="M438" s="200"/>
      <c r="N438" s="229"/>
      <c r="O438" s="229"/>
      <c r="P438" s="229"/>
      <c r="Q438" s="229"/>
      <c r="AMI438" s="0"/>
      <c r="AMJ438" s="0"/>
    </row>
    <row r="439" s="226" customFormat="true" ht="13.8" hidden="false" customHeight="false" outlineLevel="0" collapsed="false">
      <c r="A439" s="219"/>
      <c r="C439" s="294"/>
      <c r="D439" s="294"/>
      <c r="E439" s="295"/>
      <c r="F439" s="296"/>
      <c r="G439" s="297"/>
      <c r="H439" s="229"/>
      <c r="I439" s="229"/>
      <c r="J439" s="229"/>
      <c r="K439" s="200"/>
      <c r="L439" s="229"/>
      <c r="M439" s="200"/>
      <c r="N439" s="229"/>
      <c r="O439" s="229"/>
      <c r="P439" s="229"/>
      <c r="Q439" s="229"/>
      <c r="AMI439" s="0"/>
      <c r="AMJ439" s="0"/>
    </row>
    <row r="440" s="226" customFormat="true" ht="13.8" hidden="false" customHeight="false" outlineLevel="0" collapsed="false">
      <c r="A440" s="219"/>
      <c r="C440" s="294"/>
      <c r="D440" s="294"/>
      <c r="E440" s="295"/>
      <c r="F440" s="296"/>
      <c r="G440" s="297"/>
      <c r="H440" s="229"/>
      <c r="I440" s="229"/>
      <c r="J440" s="229"/>
      <c r="K440" s="200"/>
      <c r="L440" s="229"/>
      <c r="M440" s="200"/>
      <c r="N440" s="229"/>
      <c r="O440" s="229"/>
      <c r="P440" s="229"/>
      <c r="Q440" s="229"/>
      <c r="AMI440" s="0"/>
      <c r="AMJ440" s="0"/>
    </row>
    <row r="441" s="226" customFormat="true" ht="13.8" hidden="false" customHeight="false" outlineLevel="0" collapsed="false">
      <c r="A441" s="219"/>
      <c r="C441" s="294"/>
      <c r="D441" s="294"/>
      <c r="E441" s="295"/>
      <c r="F441" s="296"/>
      <c r="G441" s="297"/>
      <c r="H441" s="229"/>
      <c r="I441" s="229"/>
      <c r="J441" s="229"/>
      <c r="K441" s="200"/>
      <c r="L441" s="229"/>
      <c r="M441" s="200"/>
      <c r="N441" s="229"/>
      <c r="O441" s="229"/>
      <c r="P441" s="229"/>
      <c r="Q441" s="229"/>
      <c r="AMI441" s="0"/>
      <c r="AMJ441" s="0"/>
    </row>
    <row r="442" s="226" customFormat="true" ht="13.8" hidden="false" customHeight="false" outlineLevel="0" collapsed="false">
      <c r="A442" s="219"/>
      <c r="C442" s="294"/>
      <c r="D442" s="294"/>
      <c r="E442" s="295"/>
      <c r="F442" s="296"/>
      <c r="G442" s="297"/>
      <c r="H442" s="229"/>
      <c r="I442" s="229"/>
      <c r="J442" s="229"/>
      <c r="K442" s="200"/>
      <c r="L442" s="229"/>
      <c r="M442" s="200"/>
      <c r="N442" s="229"/>
      <c r="O442" s="229"/>
      <c r="P442" s="229"/>
      <c r="Q442" s="229"/>
      <c r="AMI442" s="0"/>
      <c r="AMJ442" s="0"/>
    </row>
    <row r="443" s="226" customFormat="true" ht="13.8" hidden="false" customHeight="false" outlineLevel="0" collapsed="false">
      <c r="A443" s="219"/>
      <c r="C443" s="294"/>
      <c r="D443" s="294"/>
      <c r="E443" s="295"/>
      <c r="F443" s="296"/>
      <c r="G443" s="297"/>
      <c r="H443" s="229"/>
      <c r="I443" s="229"/>
      <c r="J443" s="229"/>
      <c r="K443" s="200"/>
      <c r="L443" s="229"/>
      <c r="M443" s="200"/>
      <c r="N443" s="229"/>
      <c r="O443" s="229"/>
      <c r="P443" s="229"/>
      <c r="Q443" s="229"/>
      <c r="AMI443" s="0"/>
      <c r="AMJ443" s="0"/>
    </row>
    <row r="444" s="226" customFormat="true" ht="13.8" hidden="false" customHeight="false" outlineLevel="0" collapsed="false">
      <c r="A444" s="219"/>
      <c r="C444" s="294"/>
      <c r="D444" s="294"/>
      <c r="E444" s="295"/>
      <c r="F444" s="296"/>
      <c r="G444" s="297"/>
      <c r="H444" s="229"/>
      <c r="I444" s="229"/>
      <c r="J444" s="229"/>
      <c r="K444" s="200"/>
      <c r="L444" s="229"/>
      <c r="M444" s="200"/>
      <c r="N444" s="229"/>
      <c r="O444" s="229"/>
      <c r="P444" s="229"/>
      <c r="Q444" s="229"/>
      <c r="AMI444" s="0"/>
      <c r="AMJ444" s="0"/>
    </row>
    <row r="445" s="226" customFormat="true" ht="13.8" hidden="false" customHeight="false" outlineLevel="0" collapsed="false">
      <c r="A445" s="219"/>
      <c r="C445" s="294"/>
      <c r="D445" s="294"/>
      <c r="E445" s="295"/>
      <c r="F445" s="296"/>
      <c r="G445" s="297"/>
      <c r="H445" s="229"/>
      <c r="I445" s="229"/>
      <c r="J445" s="229"/>
      <c r="K445" s="200"/>
      <c r="L445" s="229"/>
      <c r="M445" s="200"/>
      <c r="N445" s="229"/>
      <c r="O445" s="229"/>
      <c r="P445" s="229"/>
      <c r="Q445" s="229"/>
      <c r="AMI445" s="0"/>
      <c r="AMJ445" s="0"/>
    </row>
    <row r="446" s="226" customFormat="true" ht="13.8" hidden="false" customHeight="false" outlineLevel="0" collapsed="false">
      <c r="A446" s="219"/>
      <c r="C446" s="294"/>
      <c r="D446" s="294"/>
      <c r="E446" s="295"/>
      <c r="F446" s="296"/>
      <c r="G446" s="297"/>
      <c r="H446" s="229"/>
      <c r="I446" s="229"/>
      <c r="J446" s="229"/>
      <c r="K446" s="200"/>
      <c r="L446" s="229"/>
      <c r="M446" s="200"/>
      <c r="N446" s="229"/>
      <c r="O446" s="229"/>
      <c r="P446" s="229"/>
      <c r="Q446" s="229"/>
      <c r="AMI446" s="0"/>
      <c r="AMJ446" s="0"/>
    </row>
    <row r="447" s="226" customFormat="true" ht="13.8" hidden="false" customHeight="false" outlineLevel="0" collapsed="false">
      <c r="A447" s="219"/>
      <c r="C447" s="294"/>
      <c r="D447" s="294"/>
      <c r="E447" s="295"/>
      <c r="F447" s="296"/>
      <c r="G447" s="297"/>
      <c r="H447" s="229"/>
      <c r="I447" s="229"/>
      <c r="J447" s="229"/>
      <c r="K447" s="200"/>
      <c r="L447" s="229"/>
      <c r="M447" s="200"/>
      <c r="N447" s="229"/>
      <c r="O447" s="229"/>
      <c r="P447" s="229"/>
      <c r="Q447" s="229"/>
      <c r="AMI447" s="0"/>
      <c r="AMJ447" s="0"/>
    </row>
    <row r="448" s="226" customFormat="true" ht="13.8" hidden="false" customHeight="false" outlineLevel="0" collapsed="false">
      <c r="A448" s="219"/>
      <c r="C448" s="294"/>
      <c r="D448" s="294"/>
      <c r="E448" s="295"/>
      <c r="F448" s="296"/>
      <c r="G448" s="297"/>
      <c r="H448" s="229"/>
      <c r="I448" s="229"/>
      <c r="J448" s="229"/>
      <c r="K448" s="200"/>
      <c r="L448" s="229"/>
      <c r="M448" s="200"/>
      <c r="N448" s="229"/>
      <c r="O448" s="229"/>
      <c r="P448" s="229"/>
      <c r="Q448" s="229"/>
      <c r="AMI448" s="0"/>
      <c r="AMJ448" s="0"/>
    </row>
    <row r="449" s="226" customFormat="true" ht="13.8" hidden="false" customHeight="false" outlineLevel="0" collapsed="false">
      <c r="A449" s="219"/>
      <c r="C449" s="294"/>
      <c r="D449" s="294"/>
      <c r="E449" s="295"/>
      <c r="F449" s="296"/>
      <c r="G449" s="297"/>
      <c r="H449" s="229"/>
      <c r="I449" s="229"/>
      <c r="J449" s="229"/>
      <c r="K449" s="200"/>
      <c r="L449" s="229"/>
      <c r="M449" s="200"/>
      <c r="N449" s="229"/>
      <c r="O449" s="229"/>
      <c r="P449" s="229"/>
      <c r="Q449" s="229"/>
      <c r="AMI449" s="0"/>
      <c r="AMJ449" s="0"/>
    </row>
    <row r="450" s="226" customFormat="true" ht="13.8" hidden="false" customHeight="false" outlineLevel="0" collapsed="false">
      <c r="A450" s="219"/>
      <c r="C450" s="294"/>
      <c r="D450" s="294"/>
      <c r="E450" s="295"/>
      <c r="F450" s="296"/>
      <c r="G450" s="297"/>
      <c r="H450" s="229"/>
      <c r="I450" s="229"/>
      <c r="J450" s="229"/>
      <c r="K450" s="200"/>
      <c r="L450" s="229"/>
      <c r="M450" s="200"/>
      <c r="N450" s="229"/>
      <c r="O450" s="229"/>
      <c r="P450" s="229"/>
      <c r="Q450" s="229"/>
      <c r="AMI450" s="0"/>
      <c r="AMJ450" s="0"/>
    </row>
    <row r="451" s="226" customFormat="true" ht="13.8" hidden="false" customHeight="false" outlineLevel="0" collapsed="false">
      <c r="A451" s="219"/>
      <c r="C451" s="294"/>
      <c r="D451" s="294"/>
      <c r="E451" s="295"/>
      <c r="F451" s="296"/>
      <c r="G451" s="297"/>
      <c r="H451" s="229"/>
      <c r="I451" s="229"/>
      <c r="J451" s="229"/>
      <c r="K451" s="200"/>
      <c r="L451" s="229"/>
      <c r="M451" s="200"/>
      <c r="N451" s="229"/>
      <c r="O451" s="229"/>
      <c r="P451" s="229"/>
      <c r="Q451" s="229"/>
      <c r="AMI451" s="0"/>
      <c r="AMJ451" s="0"/>
    </row>
    <row r="452" s="226" customFormat="true" ht="13.8" hidden="false" customHeight="false" outlineLevel="0" collapsed="false">
      <c r="A452" s="219"/>
      <c r="C452" s="294"/>
      <c r="D452" s="294"/>
      <c r="E452" s="295"/>
      <c r="F452" s="296"/>
      <c r="G452" s="297"/>
      <c r="H452" s="229"/>
      <c r="I452" s="229"/>
      <c r="J452" s="229"/>
      <c r="K452" s="200"/>
      <c r="L452" s="229"/>
      <c r="M452" s="200"/>
      <c r="N452" s="229"/>
      <c r="O452" s="229"/>
      <c r="P452" s="229"/>
      <c r="Q452" s="229"/>
      <c r="AMI452" s="0"/>
      <c r="AMJ452" s="0"/>
    </row>
    <row r="453" s="226" customFormat="true" ht="13.8" hidden="false" customHeight="false" outlineLevel="0" collapsed="false">
      <c r="A453" s="219"/>
      <c r="C453" s="294"/>
      <c r="D453" s="294"/>
      <c r="E453" s="295"/>
      <c r="F453" s="296"/>
      <c r="G453" s="297"/>
      <c r="H453" s="229"/>
      <c r="I453" s="229"/>
      <c r="J453" s="229"/>
      <c r="K453" s="200"/>
      <c r="L453" s="229"/>
      <c r="M453" s="200"/>
      <c r="N453" s="229"/>
      <c r="O453" s="229"/>
      <c r="P453" s="229"/>
      <c r="Q453" s="229"/>
      <c r="AMI453" s="0"/>
      <c r="AMJ453" s="0"/>
    </row>
    <row r="454" s="226" customFormat="true" ht="13.8" hidden="false" customHeight="false" outlineLevel="0" collapsed="false">
      <c r="A454" s="219"/>
      <c r="C454" s="294"/>
      <c r="D454" s="294"/>
      <c r="E454" s="295"/>
      <c r="F454" s="296"/>
      <c r="G454" s="297"/>
      <c r="H454" s="229"/>
      <c r="I454" s="229"/>
      <c r="J454" s="229"/>
      <c r="K454" s="200"/>
      <c r="L454" s="229"/>
      <c r="M454" s="200"/>
      <c r="N454" s="229"/>
      <c r="O454" s="229"/>
      <c r="P454" s="229"/>
      <c r="Q454" s="229"/>
      <c r="AMI454" s="0"/>
      <c r="AMJ454" s="0"/>
    </row>
    <row r="455" s="226" customFormat="true" ht="13.8" hidden="false" customHeight="false" outlineLevel="0" collapsed="false">
      <c r="A455" s="219"/>
      <c r="C455" s="294"/>
      <c r="D455" s="294"/>
      <c r="E455" s="295"/>
      <c r="F455" s="296"/>
      <c r="G455" s="297"/>
      <c r="H455" s="229"/>
      <c r="I455" s="229"/>
      <c r="J455" s="229"/>
      <c r="K455" s="200"/>
      <c r="L455" s="229"/>
      <c r="M455" s="200"/>
      <c r="N455" s="229"/>
      <c r="O455" s="229"/>
      <c r="P455" s="229"/>
      <c r="Q455" s="229"/>
      <c r="AMI455" s="0"/>
      <c r="AMJ455" s="0"/>
    </row>
    <row r="456" s="226" customFormat="true" ht="13.8" hidden="false" customHeight="false" outlineLevel="0" collapsed="false">
      <c r="A456" s="219"/>
      <c r="C456" s="294"/>
      <c r="D456" s="294"/>
      <c r="E456" s="295"/>
      <c r="F456" s="296"/>
      <c r="G456" s="297"/>
      <c r="H456" s="229"/>
      <c r="I456" s="229"/>
      <c r="J456" s="229"/>
      <c r="K456" s="200"/>
      <c r="L456" s="229"/>
      <c r="M456" s="200"/>
      <c r="N456" s="229"/>
      <c r="O456" s="229"/>
      <c r="P456" s="229"/>
      <c r="Q456" s="229"/>
      <c r="AMI456" s="0"/>
      <c r="AMJ456" s="0"/>
    </row>
    <row r="457" s="226" customFormat="true" ht="13.8" hidden="false" customHeight="false" outlineLevel="0" collapsed="false">
      <c r="A457" s="219"/>
      <c r="C457" s="294"/>
      <c r="D457" s="294"/>
      <c r="E457" s="295"/>
      <c r="F457" s="296"/>
      <c r="G457" s="297"/>
      <c r="H457" s="229"/>
      <c r="I457" s="229"/>
      <c r="J457" s="229"/>
      <c r="K457" s="200"/>
      <c r="L457" s="229"/>
      <c r="M457" s="200"/>
      <c r="N457" s="229"/>
      <c r="O457" s="229"/>
      <c r="P457" s="229"/>
      <c r="Q457" s="229"/>
      <c r="AMI457" s="0"/>
      <c r="AMJ457" s="0"/>
    </row>
    <row r="458" s="226" customFormat="true" ht="13.8" hidden="false" customHeight="false" outlineLevel="0" collapsed="false">
      <c r="A458" s="219"/>
      <c r="C458" s="294"/>
      <c r="D458" s="294"/>
      <c r="E458" s="295"/>
      <c r="F458" s="296"/>
      <c r="G458" s="297"/>
      <c r="H458" s="229"/>
      <c r="I458" s="229"/>
      <c r="J458" s="229"/>
      <c r="K458" s="200"/>
      <c r="L458" s="229"/>
      <c r="M458" s="200"/>
      <c r="N458" s="229"/>
      <c r="O458" s="229"/>
      <c r="P458" s="229"/>
      <c r="Q458" s="229"/>
      <c r="AMI458" s="0"/>
      <c r="AMJ458" s="0"/>
    </row>
    <row r="459" s="226" customFormat="true" ht="13.8" hidden="false" customHeight="false" outlineLevel="0" collapsed="false">
      <c r="A459" s="219"/>
      <c r="C459" s="294"/>
      <c r="D459" s="294"/>
      <c r="E459" s="295"/>
      <c r="F459" s="296"/>
      <c r="G459" s="297"/>
      <c r="H459" s="229"/>
      <c r="I459" s="229"/>
      <c r="J459" s="229"/>
      <c r="K459" s="200"/>
      <c r="L459" s="229"/>
      <c r="M459" s="200"/>
      <c r="N459" s="229"/>
      <c r="O459" s="229"/>
      <c r="P459" s="229"/>
      <c r="Q459" s="229"/>
      <c r="AMI459" s="0"/>
      <c r="AMJ459" s="0"/>
    </row>
    <row r="460" s="226" customFormat="true" ht="13.8" hidden="false" customHeight="false" outlineLevel="0" collapsed="false">
      <c r="A460" s="219"/>
      <c r="C460" s="294"/>
      <c r="D460" s="294"/>
      <c r="E460" s="295"/>
      <c r="F460" s="296"/>
      <c r="G460" s="297"/>
      <c r="H460" s="229"/>
      <c r="I460" s="229"/>
      <c r="J460" s="229"/>
      <c r="K460" s="200"/>
      <c r="L460" s="229"/>
      <c r="M460" s="200"/>
      <c r="N460" s="229"/>
      <c r="O460" s="229"/>
      <c r="P460" s="229"/>
      <c r="Q460" s="229"/>
      <c r="AMI460" s="0"/>
      <c r="AMJ460" s="0"/>
    </row>
    <row r="461" s="226" customFormat="true" ht="13.8" hidden="false" customHeight="false" outlineLevel="0" collapsed="false">
      <c r="A461" s="219"/>
      <c r="C461" s="294"/>
      <c r="D461" s="294"/>
      <c r="E461" s="295"/>
      <c r="F461" s="296"/>
      <c r="G461" s="297"/>
      <c r="H461" s="229"/>
      <c r="I461" s="229"/>
      <c r="J461" s="229"/>
      <c r="K461" s="200"/>
      <c r="L461" s="229"/>
      <c r="M461" s="200"/>
      <c r="N461" s="229"/>
      <c r="O461" s="229"/>
      <c r="P461" s="229"/>
      <c r="Q461" s="229"/>
      <c r="AMI461" s="0"/>
      <c r="AMJ461" s="0"/>
    </row>
    <row r="462" s="226" customFormat="true" ht="13.8" hidden="false" customHeight="false" outlineLevel="0" collapsed="false">
      <c r="A462" s="219"/>
      <c r="C462" s="294"/>
      <c r="D462" s="294"/>
      <c r="E462" s="295"/>
      <c r="F462" s="296"/>
      <c r="G462" s="297"/>
      <c r="H462" s="229"/>
      <c r="I462" s="229"/>
      <c r="J462" s="229"/>
      <c r="K462" s="200"/>
      <c r="L462" s="229"/>
      <c r="M462" s="200"/>
      <c r="N462" s="229"/>
      <c r="O462" s="229"/>
      <c r="P462" s="229"/>
      <c r="Q462" s="229"/>
      <c r="AMI462" s="0"/>
      <c r="AMJ462" s="0"/>
    </row>
    <row r="463" s="226" customFormat="true" ht="13.8" hidden="false" customHeight="false" outlineLevel="0" collapsed="false">
      <c r="A463" s="219"/>
      <c r="C463" s="294"/>
      <c r="D463" s="294"/>
      <c r="E463" s="295"/>
      <c r="F463" s="296"/>
      <c r="G463" s="297"/>
      <c r="H463" s="229"/>
      <c r="I463" s="229"/>
      <c r="J463" s="229"/>
      <c r="K463" s="200"/>
      <c r="L463" s="229"/>
      <c r="M463" s="200"/>
      <c r="N463" s="229"/>
      <c r="O463" s="229"/>
      <c r="P463" s="229"/>
      <c r="Q463" s="229"/>
      <c r="AMI463" s="0"/>
      <c r="AMJ463" s="0"/>
    </row>
    <row r="464" s="226" customFormat="true" ht="13.8" hidden="false" customHeight="false" outlineLevel="0" collapsed="false">
      <c r="A464" s="219"/>
      <c r="C464" s="294"/>
      <c r="D464" s="294"/>
      <c r="E464" s="295"/>
      <c r="F464" s="296"/>
      <c r="G464" s="297"/>
      <c r="H464" s="229"/>
      <c r="I464" s="229"/>
      <c r="J464" s="229"/>
      <c r="K464" s="200"/>
      <c r="L464" s="229"/>
      <c r="M464" s="200"/>
      <c r="N464" s="229"/>
      <c r="O464" s="229"/>
      <c r="P464" s="229"/>
      <c r="Q464" s="229"/>
      <c r="AMI464" s="0"/>
      <c r="AMJ464" s="0"/>
    </row>
    <row r="465" s="226" customFormat="true" ht="13.8" hidden="false" customHeight="false" outlineLevel="0" collapsed="false">
      <c r="A465" s="219"/>
      <c r="C465" s="294"/>
      <c r="D465" s="294"/>
      <c r="E465" s="295"/>
      <c r="F465" s="296"/>
      <c r="G465" s="297"/>
      <c r="H465" s="229"/>
      <c r="I465" s="229"/>
      <c r="J465" s="229"/>
      <c r="K465" s="200"/>
      <c r="L465" s="229"/>
      <c r="M465" s="200"/>
      <c r="N465" s="229"/>
      <c r="O465" s="229"/>
      <c r="P465" s="229"/>
      <c r="Q465" s="229"/>
      <c r="AMI465" s="0"/>
      <c r="AMJ465" s="0"/>
    </row>
    <row r="466" s="226" customFormat="true" ht="13.8" hidden="false" customHeight="false" outlineLevel="0" collapsed="false">
      <c r="A466" s="219"/>
      <c r="C466" s="294"/>
      <c r="D466" s="294"/>
      <c r="E466" s="295"/>
      <c r="F466" s="296"/>
      <c r="G466" s="297"/>
      <c r="H466" s="229"/>
      <c r="I466" s="229"/>
      <c r="J466" s="229"/>
      <c r="K466" s="200"/>
      <c r="L466" s="229"/>
      <c r="M466" s="200"/>
      <c r="N466" s="229"/>
      <c r="O466" s="229"/>
      <c r="P466" s="229"/>
      <c r="Q466" s="229"/>
      <c r="AMI466" s="0"/>
      <c r="AMJ466" s="0"/>
    </row>
    <row r="467" s="226" customFormat="true" ht="13.8" hidden="false" customHeight="false" outlineLevel="0" collapsed="false">
      <c r="A467" s="219"/>
      <c r="C467" s="294"/>
      <c r="D467" s="294"/>
      <c r="E467" s="295"/>
      <c r="F467" s="296"/>
      <c r="G467" s="297"/>
      <c r="H467" s="229"/>
      <c r="I467" s="229"/>
      <c r="J467" s="229"/>
      <c r="K467" s="200"/>
      <c r="L467" s="229"/>
      <c r="M467" s="200"/>
      <c r="N467" s="229"/>
      <c r="O467" s="229"/>
      <c r="P467" s="229"/>
      <c r="Q467" s="229"/>
      <c r="AMI467" s="0"/>
      <c r="AMJ467" s="0"/>
    </row>
    <row r="468" s="226" customFormat="true" ht="13.8" hidden="false" customHeight="false" outlineLevel="0" collapsed="false">
      <c r="A468" s="219"/>
      <c r="C468" s="294"/>
      <c r="D468" s="294"/>
      <c r="E468" s="295"/>
      <c r="F468" s="296"/>
      <c r="G468" s="297"/>
      <c r="H468" s="229"/>
      <c r="I468" s="229"/>
      <c r="J468" s="229"/>
      <c r="K468" s="200"/>
      <c r="L468" s="229"/>
      <c r="M468" s="200"/>
      <c r="N468" s="229"/>
      <c r="O468" s="229"/>
      <c r="P468" s="229"/>
      <c r="Q468" s="229"/>
      <c r="AMI468" s="0"/>
      <c r="AMJ468" s="0"/>
    </row>
    <row r="469" s="226" customFormat="true" ht="13.8" hidden="false" customHeight="false" outlineLevel="0" collapsed="false">
      <c r="A469" s="219"/>
      <c r="C469" s="294"/>
      <c r="D469" s="294"/>
      <c r="E469" s="295"/>
      <c r="F469" s="296"/>
      <c r="G469" s="297"/>
      <c r="H469" s="229"/>
      <c r="I469" s="229"/>
      <c r="J469" s="229"/>
      <c r="K469" s="200"/>
      <c r="L469" s="229"/>
      <c r="M469" s="200"/>
      <c r="N469" s="229"/>
      <c r="O469" s="229"/>
      <c r="P469" s="229"/>
      <c r="Q469" s="229"/>
      <c r="AMI469" s="0"/>
      <c r="AMJ469" s="0"/>
    </row>
    <row r="470" s="226" customFormat="true" ht="13.8" hidden="false" customHeight="false" outlineLevel="0" collapsed="false">
      <c r="A470" s="219"/>
      <c r="C470" s="294"/>
      <c r="D470" s="294"/>
      <c r="E470" s="295"/>
      <c r="F470" s="296"/>
      <c r="G470" s="297"/>
      <c r="H470" s="229"/>
      <c r="I470" s="229"/>
      <c r="J470" s="229"/>
      <c r="K470" s="200"/>
      <c r="L470" s="229"/>
      <c r="M470" s="200"/>
      <c r="N470" s="229"/>
      <c r="O470" s="229"/>
      <c r="P470" s="229"/>
      <c r="Q470" s="229"/>
      <c r="AMI470" s="0"/>
      <c r="AMJ470" s="0"/>
    </row>
    <row r="471" s="226" customFormat="true" ht="13.8" hidden="false" customHeight="false" outlineLevel="0" collapsed="false">
      <c r="A471" s="219"/>
      <c r="C471" s="294"/>
      <c r="D471" s="294"/>
      <c r="E471" s="295"/>
      <c r="F471" s="296"/>
      <c r="G471" s="297"/>
      <c r="H471" s="229"/>
      <c r="I471" s="229"/>
      <c r="J471" s="229"/>
      <c r="K471" s="200"/>
      <c r="L471" s="229"/>
      <c r="M471" s="200"/>
      <c r="N471" s="229"/>
      <c r="O471" s="229"/>
      <c r="P471" s="229"/>
      <c r="Q471" s="229"/>
      <c r="AMI471" s="0"/>
      <c r="AMJ471" s="0"/>
    </row>
    <row r="472" s="226" customFormat="true" ht="13.8" hidden="false" customHeight="false" outlineLevel="0" collapsed="false">
      <c r="A472" s="219"/>
      <c r="C472" s="294"/>
      <c r="D472" s="294"/>
      <c r="E472" s="295"/>
      <c r="F472" s="296"/>
      <c r="G472" s="297"/>
      <c r="H472" s="229"/>
      <c r="I472" s="229"/>
      <c r="J472" s="229"/>
      <c r="K472" s="200"/>
      <c r="L472" s="229"/>
      <c r="M472" s="200"/>
      <c r="N472" s="229"/>
      <c r="O472" s="229"/>
      <c r="P472" s="229"/>
      <c r="Q472" s="229"/>
      <c r="AMI472" s="0"/>
      <c r="AMJ472" s="0"/>
    </row>
    <row r="473" s="226" customFormat="true" ht="13.8" hidden="false" customHeight="false" outlineLevel="0" collapsed="false">
      <c r="A473" s="219"/>
      <c r="C473" s="294"/>
      <c r="D473" s="294"/>
      <c r="E473" s="295"/>
      <c r="F473" s="296"/>
      <c r="G473" s="297"/>
      <c r="H473" s="229"/>
      <c r="I473" s="229"/>
      <c r="J473" s="229"/>
      <c r="K473" s="200"/>
      <c r="L473" s="229"/>
      <c r="M473" s="200"/>
      <c r="N473" s="229"/>
      <c r="O473" s="229"/>
      <c r="P473" s="229"/>
      <c r="Q473" s="229"/>
      <c r="AMI473" s="0"/>
      <c r="AMJ473" s="0"/>
    </row>
    <row r="474" s="226" customFormat="true" ht="13.8" hidden="false" customHeight="false" outlineLevel="0" collapsed="false">
      <c r="A474" s="219"/>
      <c r="C474" s="294"/>
      <c r="D474" s="294"/>
      <c r="E474" s="295"/>
      <c r="F474" s="296"/>
      <c r="G474" s="297"/>
      <c r="H474" s="229"/>
      <c r="I474" s="229"/>
      <c r="J474" s="229"/>
      <c r="K474" s="200"/>
      <c r="L474" s="229"/>
      <c r="M474" s="200"/>
      <c r="N474" s="229"/>
      <c r="O474" s="229"/>
      <c r="P474" s="229"/>
      <c r="Q474" s="229"/>
      <c r="AMI474" s="0"/>
      <c r="AMJ474" s="0"/>
    </row>
    <row r="475" s="226" customFormat="true" ht="13.8" hidden="false" customHeight="false" outlineLevel="0" collapsed="false">
      <c r="A475" s="219"/>
      <c r="C475" s="294"/>
      <c r="D475" s="294"/>
      <c r="E475" s="295"/>
      <c r="F475" s="296"/>
      <c r="G475" s="297"/>
      <c r="H475" s="229"/>
      <c r="I475" s="229"/>
      <c r="J475" s="229"/>
      <c r="K475" s="200"/>
      <c r="L475" s="229"/>
      <c r="M475" s="200"/>
      <c r="N475" s="229"/>
      <c r="O475" s="229"/>
      <c r="P475" s="229"/>
      <c r="Q475" s="229"/>
      <c r="AMI475" s="0"/>
      <c r="AMJ475" s="0"/>
    </row>
    <row r="476" s="226" customFormat="true" ht="13.8" hidden="false" customHeight="false" outlineLevel="0" collapsed="false">
      <c r="A476" s="219"/>
      <c r="C476" s="294"/>
      <c r="D476" s="294"/>
      <c r="E476" s="295"/>
      <c r="F476" s="296"/>
      <c r="G476" s="297"/>
      <c r="H476" s="229"/>
      <c r="I476" s="229"/>
      <c r="J476" s="229"/>
      <c r="K476" s="200"/>
      <c r="L476" s="229"/>
      <c r="M476" s="200"/>
      <c r="N476" s="229"/>
      <c r="O476" s="229"/>
      <c r="P476" s="229"/>
      <c r="Q476" s="229"/>
      <c r="AMI476" s="0"/>
      <c r="AMJ476" s="0"/>
    </row>
    <row r="477" s="226" customFormat="true" ht="13.8" hidden="false" customHeight="false" outlineLevel="0" collapsed="false">
      <c r="A477" s="219"/>
      <c r="C477" s="294"/>
      <c r="D477" s="294"/>
      <c r="E477" s="295"/>
      <c r="F477" s="296"/>
      <c r="G477" s="297"/>
      <c r="H477" s="229"/>
      <c r="I477" s="229"/>
      <c r="J477" s="229"/>
      <c r="K477" s="200"/>
      <c r="L477" s="229"/>
      <c r="M477" s="200"/>
      <c r="N477" s="229"/>
      <c r="O477" s="229"/>
      <c r="P477" s="229"/>
      <c r="Q477" s="229"/>
      <c r="AMI477" s="0"/>
      <c r="AMJ477" s="0"/>
    </row>
    <row r="478" s="226" customFormat="true" ht="13.8" hidden="false" customHeight="false" outlineLevel="0" collapsed="false">
      <c r="A478" s="219"/>
      <c r="C478" s="294"/>
      <c r="D478" s="294"/>
      <c r="E478" s="295"/>
      <c r="F478" s="296"/>
      <c r="G478" s="297"/>
      <c r="H478" s="229"/>
      <c r="I478" s="229"/>
      <c r="J478" s="229"/>
      <c r="K478" s="200"/>
      <c r="L478" s="229"/>
      <c r="M478" s="200"/>
      <c r="N478" s="229"/>
      <c r="O478" s="229"/>
      <c r="P478" s="229"/>
      <c r="Q478" s="229"/>
      <c r="AMI478" s="0"/>
      <c r="AMJ478" s="0"/>
    </row>
    <row r="479" s="226" customFormat="true" ht="13.8" hidden="false" customHeight="false" outlineLevel="0" collapsed="false">
      <c r="A479" s="219"/>
      <c r="C479" s="294"/>
      <c r="D479" s="294"/>
      <c r="E479" s="295"/>
      <c r="F479" s="296"/>
      <c r="G479" s="297"/>
      <c r="H479" s="229"/>
      <c r="I479" s="229"/>
      <c r="J479" s="229"/>
      <c r="K479" s="200"/>
      <c r="L479" s="229"/>
      <c r="M479" s="200"/>
      <c r="N479" s="229"/>
      <c r="O479" s="229"/>
      <c r="P479" s="229"/>
      <c r="Q479" s="229"/>
      <c r="AMI479" s="0"/>
      <c r="AMJ479" s="0"/>
    </row>
    <row r="480" s="226" customFormat="true" ht="13.8" hidden="false" customHeight="false" outlineLevel="0" collapsed="false">
      <c r="A480" s="219"/>
      <c r="C480" s="294"/>
      <c r="D480" s="294"/>
      <c r="E480" s="295"/>
      <c r="F480" s="296"/>
      <c r="G480" s="297"/>
      <c r="H480" s="229"/>
      <c r="I480" s="229"/>
      <c r="J480" s="229"/>
      <c r="K480" s="200"/>
      <c r="L480" s="229"/>
      <c r="M480" s="200"/>
      <c r="N480" s="229"/>
      <c r="O480" s="229"/>
      <c r="P480" s="229"/>
      <c r="Q480" s="229"/>
      <c r="AMI480" s="0"/>
      <c r="AMJ480" s="0"/>
    </row>
    <row r="481" s="226" customFormat="true" ht="13.8" hidden="false" customHeight="false" outlineLevel="0" collapsed="false">
      <c r="A481" s="219"/>
      <c r="C481" s="294"/>
      <c r="D481" s="294"/>
      <c r="E481" s="295"/>
      <c r="F481" s="296"/>
      <c r="G481" s="297"/>
      <c r="H481" s="229"/>
      <c r="I481" s="229"/>
      <c r="J481" s="229"/>
      <c r="K481" s="200"/>
      <c r="L481" s="229"/>
      <c r="M481" s="200"/>
      <c r="N481" s="229"/>
      <c r="O481" s="229"/>
      <c r="P481" s="229"/>
      <c r="Q481" s="229"/>
      <c r="AMI481" s="0"/>
      <c r="AMJ481" s="0"/>
    </row>
    <row r="482" s="226" customFormat="true" ht="13.8" hidden="false" customHeight="false" outlineLevel="0" collapsed="false">
      <c r="A482" s="219"/>
      <c r="C482" s="294"/>
      <c r="D482" s="294"/>
      <c r="E482" s="295"/>
      <c r="F482" s="296"/>
      <c r="G482" s="297"/>
      <c r="H482" s="229"/>
      <c r="I482" s="229"/>
      <c r="J482" s="229"/>
      <c r="K482" s="200"/>
      <c r="L482" s="229"/>
      <c r="M482" s="200"/>
      <c r="N482" s="229"/>
      <c r="O482" s="229"/>
      <c r="P482" s="229"/>
      <c r="Q482" s="229"/>
      <c r="AMI482" s="0"/>
      <c r="AMJ482" s="0"/>
    </row>
    <row r="483" s="226" customFormat="true" ht="13.8" hidden="false" customHeight="false" outlineLevel="0" collapsed="false">
      <c r="A483" s="219"/>
      <c r="C483" s="294"/>
      <c r="D483" s="294"/>
      <c r="E483" s="295"/>
      <c r="F483" s="296"/>
      <c r="G483" s="297"/>
      <c r="H483" s="229"/>
      <c r="I483" s="229"/>
      <c r="J483" s="229"/>
      <c r="K483" s="200"/>
      <c r="L483" s="229"/>
      <c r="M483" s="200"/>
      <c r="N483" s="229"/>
      <c r="O483" s="229"/>
      <c r="P483" s="229"/>
      <c r="Q483" s="229"/>
      <c r="AMI483" s="0"/>
      <c r="AMJ483" s="0"/>
    </row>
    <row r="484" s="226" customFormat="true" ht="13.8" hidden="false" customHeight="false" outlineLevel="0" collapsed="false">
      <c r="A484" s="219"/>
      <c r="C484" s="294"/>
      <c r="D484" s="294"/>
      <c r="E484" s="295"/>
      <c r="F484" s="296"/>
      <c r="G484" s="297"/>
      <c r="H484" s="229"/>
      <c r="I484" s="229"/>
      <c r="J484" s="229"/>
      <c r="K484" s="200"/>
      <c r="L484" s="229"/>
      <c r="M484" s="200"/>
      <c r="N484" s="229"/>
      <c r="O484" s="229"/>
      <c r="P484" s="229"/>
      <c r="Q484" s="229"/>
      <c r="AMI484" s="0"/>
      <c r="AMJ484" s="0"/>
    </row>
    <row r="485" s="226" customFormat="true" ht="13.8" hidden="false" customHeight="false" outlineLevel="0" collapsed="false">
      <c r="A485" s="219"/>
      <c r="C485" s="294"/>
      <c r="D485" s="294"/>
      <c r="E485" s="295"/>
      <c r="F485" s="296"/>
      <c r="G485" s="297"/>
      <c r="H485" s="229"/>
      <c r="I485" s="229"/>
      <c r="J485" s="229"/>
      <c r="K485" s="200"/>
      <c r="L485" s="229"/>
      <c r="M485" s="200"/>
      <c r="N485" s="229"/>
      <c r="O485" s="229"/>
      <c r="P485" s="229"/>
      <c r="Q485" s="229"/>
      <c r="AMI485" s="0"/>
      <c r="AMJ485" s="0"/>
    </row>
    <row r="486" s="226" customFormat="true" ht="13.8" hidden="false" customHeight="false" outlineLevel="0" collapsed="false">
      <c r="A486" s="219"/>
      <c r="C486" s="294"/>
      <c r="D486" s="294"/>
      <c r="E486" s="295"/>
      <c r="F486" s="296"/>
      <c r="G486" s="297"/>
      <c r="H486" s="229"/>
      <c r="I486" s="229"/>
      <c r="J486" s="229"/>
      <c r="K486" s="200"/>
      <c r="L486" s="229"/>
      <c r="M486" s="200"/>
      <c r="N486" s="229"/>
      <c r="O486" s="229"/>
      <c r="P486" s="229"/>
      <c r="Q486" s="229"/>
      <c r="AMI486" s="0"/>
      <c r="AMJ486" s="0"/>
    </row>
    <row r="487" s="226" customFormat="true" ht="13.8" hidden="false" customHeight="false" outlineLevel="0" collapsed="false">
      <c r="A487" s="219"/>
      <c r="C487" s="294"/>
      <c r="D487" s="294"/>
      <c r="E487" s="295"/>
      <c r="F487" s="296"/>
      <c r="G487" s="297"/>
      <c r="H487" s="229"/>
      <c r="I487" s="229"/>
      <c r="J487" s="229"/>
      <c r="K487" s="200"/>
      <c r="L487" s="229"/>
      <c r="M487" s="200"/>
      <c r="N487" s="229"/>
      <c r="O487" s="229"/>
      <c r="P487" s="229"/>
      <c r="Q487" s="229"/>
      <c r="AMI487" s="0"/>
      <c r="AMJ487" s="0"/>
    </row>
    <row r="488" s="226" customFormat="true" ht="13.8" hidden="false" customHeight="false" outlineLevel="0" collapsed="false">
      <c r="A488" s="219"/>
      <c r="C488" s="294"/>
      <c r="D488" s="294"/>
      <c r="E488" s="295"/>
      <c r="F488" s="296"/>
      <c r="G488" s="297"/>
      <c r="H488" s="229"/>
      <c r="I488" s="229"/>
      <c r="J488" s="229"/>
      <c r="K488" s="200"/>
      <c r="L488" s="229"/>
      <c r="M488" s="200"/>
      <c r="N488" s="229"/>
      <c r="O488" s="229"/>
      <c r="P488" s="229"/>
      <c r="Q488" s="229"/>
      <c r="AMI488" s="0"/>
      <c r="AMJ488" s="0"/>
    </row>
    <row r="489" s="226" customFormat="true" ht="13.8" hidden="false" customHeight="false" outlineLevel="0" collapsed="false">
      <c r="A489" s="219"/>
      <c r="C489" s="294"/>
      <c r="D489" s="294"/>
      <c r="E489" s="295"/>
      <c r="F489" s="296"/>
      <c r="G489" s="297"/>
      <c r="H489" s="229"/>
      <c r="I489" s="229"/>
      <c r="J489" s="229"/>
      <c r="K489" s="200"/>
      <c r="L489" s="229"/>
      <c r="M489" s="200"/>
      <c r="N489" s="229"/>
      <c r="O489" s="229"/>
      <c r="P489" s="229"/>
      <c r="Q489" s="229"/>
      <c r="AMI489" s="0"/>
      <c r="AMJ489" s="0"/>
    </row>
    <row r="490" s="226" customFormat="true" ht="13.8" hidden="false" customHeight="false" outlineLevel="0" collapsed="false">
      <c r="A490" s="219"/>
      <c r="C490" s="294"/>
      <c r="D490" s="294"/>
      <c r="E490" s="295"/>
      <c r="F490" s="296"/>
      <c r="G490" s="297"/>
      <c r="H490" s="229"/>
      <c r="I490" s="229"/>
      <c r="J490" s="229"/>
      <c r="K490" s="200"/>
      <c r="L490" s="229"/>
      <c r="M490" s="200"/>
      <c r="N490" s="229"/>
      <c r="O490" s="229"/>
      <c r="P490" s="229"/>
      <c r="Q490" s="229"/>
      <c r="AMI490" s="0"/>
      <c r="AMJ490" s="0"/>
    </row>
    <row r="491" s="226" customFormat="true" ht="13.8" hidden="false" customHeight="false" outlineLevel="0" collapsed="false">
      <c r="A491" s="219"/>
      <c r="C491" s="294"/>
      <c r="D491" s="294"/>
      <c r="E491" s="295"/>
      <c r="F491" s="296"/>
      <c r="G491" s="297"/>
      <c r="H491" s="229"/>
      <c r="I491" s="229"/>
      <c r="J491" s="229"/>
      <c r="K491" s="200"/>
      <c r="L491" s="229"/>
      <c r="M491" s="200"/>
      <c r="N491" s="229"/>
      <c r="O491" s="229"/>
      <c r="P491" s="229"/>
      <c r="Q491" s="229"/>
      <c r="AMI491" s="0"/>
      <c r="AMJ491" s="0"/>
    </row>
    <row r="492" s="226" customFormat="true" ht="13.8" hidden="false" customHeight="false" outlineLevel="0" collapsed="false">
      <c r="A492" s="219"/>
      <c r="C492" s="294"/>
      <c r="D492" s="294"/>
      <c r="E492" s="295"/>
      <c r="F492" s="296"/>
      <c r="G492" s="297"/>
      <c r="H492" s="229"/>
      <c r="I492" s="229"/>
      <c r="J492" s="229"/>
      <c r="K492" s="200"/>
      <c r="L492" s="229"/>
      <c r="M492" s="200"/>
      <c r="N492" s="229"/>
      <c r="O492" s="229"/>
      <c r="P492" s="229"/>
      <c r="Q492" s="229"/>
      <c r="AMI492" s="0"/>
      <c r="AMJ492" s="0"/>
    </row>
    <row r="493" s="226" customFormat="true" ht="13.8" hidden="false" customHeight="false" outlineLevel="0" collapsed="false">
      <c r="A493" s="219"/>
      <c r="C493" s="294"/>
      <c r="D493" s="294"/>
      <c r="E493" s="295"/>
      <c r="F493" s="296"/>
      <c r="G493" s="297"/>
      <c r="H493" s="229"/>
      <c r="I493" s="229"/>
      <c r="J493" s="229"/>
      <c r="K493" s="200"/>
      <c r="L493" s="229"/>
      <c r="M493" s="200"/>
      <c r="N493" s="229"/>
      <c r="O493" s="229"/>
      <c r="P493" s="229"/>
      <c r="Q493" s="229"/>
      <c r="AMI493" s="0"/>
      <c r="AMJ493" s="0"/>
    </row>
    <row r="494" s="226" customFormat="true" ht="13.8" hidden="false" customHeight="false" outlineLevel="0" collapsed="false">
      <c r="A494" s="219"/>
      <c r="C494" s="294"/>
      <c r="D494" s="294"/>
      <c r="E494" s="295"/>
      <c r="F494" s="296"/>
      <c r="G494" s="297"/>
      <c r="H494" s="229"/>
      <c r="I494" s="229"/>
      <c r="J494" s="229"/>
      <c r="K494" s="200"/>
      <c r="L494" s="229"/>
      <c r="M494" s="200"/>
      <c r="N494" s="229"/>
      <c r="O494" s="229"/>
      <c r="P494" s="229"/>
      <c r="Q494" s="229"/>
      <c r="AMI494" s="0"/>
      <c r="AMJ494" s="0"/>
    </row>
    <row r="495" s="226" customFormat="true" ht="13.8" hidden="false" customHeight="false" outlineLevel="0" collapsed="false">
      <c r="A495" s="219"/>
      <c r="C495" s="294"/>
      <c r="D495" s="294"/>
      <c r="E495" s="295"/>
      <c r="F495" s="296"/>
      <c r="G495" s="297"/>
      <c r="H495" s="229"/>
      <c r="I495" s="229"/>
      <c r="J495" s="229"/>
      <c r="K495" s="200"/>
      <c r="L495" s="229"/>
      <c r="M495" s="200"/>
      <c r="N495" s="229"/>
      <c r="O495" s="229"/>
      <c r="P495" s="229"/>
      <c r="Q495" s="229"/>
      <c r="AMI495" s="0"/>
      <c r="AMJ495" s="0"/>
    </row>
    <row r="496" s="226" customFormat="true" ht="13.8" hidden="false" customHeight="false" outlineLevel="0" collapsed="false">
      <c r="A496" s="219"/>
      <c r="C496" s="294"/>
      <c r="D496" s="294"/>
      <c r="E496" s="295"/>
      <c r="F496" s="296"/>
      <c r="G496" s="297"/>
      <c r="H496" s="229"/>
      <c r="I496" s="229"/>
      <c r="J496" s="229"/>
      <c r="K496" s="200"/>
      <c r="L496" s="229"/>
      <c r="M496" s="200"/>
      <c r="N496" s="229"/>
      <c r="O496" s="229"/>
      <c r="P496" s="229"/>
      <c r="Q496" s="229"/>
      <c r="AMI496" s="0"/>
      <c r="AMJ496" s="0"/>
    </row>
    <row r="497" s="226" customFormat="true" ht="13.8" hidden="false" customHeight="false" outlineLevel="0" collapsed="false">
      <c r="A497" s="219"/>
      <c r="C497" s="294"/>
      <c r="D497" s="294"/>
      <c r="E497" s="295"/>
      <c r="F497" s="296"/>
      <c r="G497" s="297"/>
      <c r="H497" s="229"/>
      <c r="I497" s="229"/>
      <c r="J497" s="229"/>
      <c r="K497" s="200"/>
      <c r="L497" s="229"/>
      <c r="M497" s="200"/>
      <c r="N497" s="229"/>
      <c r="O497" s="229"/>
      <c r="P497" s="229"/>
      <c r="Q497" s="229"/>
      <c r="AMI497" s="0"/>
      <c r="AMJ497" s="0"/>
    </row>
    <row r="498" s="226" customFormat="true" ht="13.8" hidden="false" customHeight="false" outlineLevel="0" collapsed="false">
      <c r="A498" s="219"/>
      <c r="C498" s="294"/>
      <c r="D498" s="294"/>
      <c r="E498" s="295"/>
      <c r="F498" s="296"/>
      <c r="G498" s="297"/>
      <c r="H498" s="229"/>
      <c r="I498" s="229"/>
      <c r="J498" s="229"/>
      <c r="K498" s="200"/>
      <c r="L498" s="229"/>
      <c r="M498" s="200"/>
      <c r="N498" s="229"/>
      <c r="O498" s="229"/>
      <c r="P498" s="229"/>
      <c r="Q498" s="229"/>
      <c r="AMI498" s="0"/>
      <c r="AMJ498" s="0"/>
    </row>
    <row r="499" s="226" customFormat="true" ht="13.8" hidden="false" customHeight="false" outlineLevel="0" collapsed="false">
      <c r="A499" s="219"/>
      <c r="C499" s="294"/>
      <c r="D499" s="294"/>
      <c r="E499" s="295"/>
      <c r="F499" s="296"/>
      <c r="G499" s="297"/>
      <c r="H499" s="229"/>
      <c r="I499" s="229"/>
      <c r="J499" s="229"/>
      <c r="K499" s="200"/>
      <c r="L499" s="229"/>
      <c r="M499" s="200"/>
      <c r="N499" s="229"/>
      <c r="O499" s="229"/>
      <c r="P499" s="229"/>
      <c r="Q499" s="229"/>
      <c r="AMI499" s="0"/>
      <c r="AMJ499" s="0"/>
    </row>
    <row r="500" s="226" customFormat="true" ht="13.8" hidden="false" customHeight="false" outlineLevel="0" collapsed="false">
      <c r="A500" s="219"/>
      <c r="C500" s="294"/>
      <c r="D500" s="294"/>
      <c r="E500" s="295"/>
      <c r="F500" s="296"/>
      <c r="G500" s="297"/>
      <c r="H500" s="229"/>
      <c r="I500" s="229"/>
      <c r="J500" s="229"/>
      <c r="K500" s="200"/>
      <c r="L500" s="229"/>
      <c r="M500" s="200"/>
      <c r="N500" s="229"/>
      <c r="O500" s="229"/>
      <c r="P500" s="229"/>
      <c r="Q500" s="229"/>
      <c r="AMI500" s="0"/>
      <c r="AMJ500" s="0"/>
    </row>
    <row r="501" s="226" customFormat="true" ht="13.8" hidden="false" customHeight="false" outlineLevel="0" collapsed="false">
      <c r="A501" s="219"/>
      <c r="C501" s="294"/>
      <c r="D501" s="294"/>
      <c r="E501" s="295"/>
      <c r="F501" s="296"/>
      <c r="G501" s="297"/>
      <c r="H501" s="229"/>
      <c r="I501" s="229"/>
      <c r="J501" s="229"/>
      <c r="K501" s="200"/>
      <c r="L501" s="229"/>
      <c r="M501" s="200"/>
      <c r="N501" s="229"/>
      <c r="O501" s="229"/>
      <c r="P501" s="229"/>
      <c r="Q501" s="229"/>
      <c r="AMI501" s="0"/>
      <c r="AMJ501" s="0"/>
    </row>
    <row r="502" s="226" customFormat="true" ht="13.8" hidden="false" customHeight="false" outlineLevel="0" collapsed="false">
      <c r="A502" s="219"/>
      <c r="C502" s="294"/>
      <c r="D502" s="294"/>
      <c r="E502" s="295"/>
      <c r="F502" s="296"/>
      <c r="G502" s="297"/>
      <c r="H502" s="229"/>
      <c r="I502" s="229"/>
      <c r="J502" s="229"/>
      <c r="K502" s="200"/>
      <c r="L502" s="229"/>
      <c r="M502" s="200"/>
      <c r="N502" s="229"/>
      <c r="O502" s="229"/>
      <c r="P502" s="229"/>
      <c r="Q502" s="229"/>
      <c r="AMI502" s="0"/>
      <c r="AMJ502" s="0"/>
    </row>
    <row r="503" s="226" customFormat="true" ht="13.8" hidden="false" customHeight="false" outlineLevel="0" collapsed="false">
      <c r="A503" s="219"/>
      <c r="C503" s="294"/>
      <c r="D503" s="294"/>
      <c r="E503" s="295"/>
      <c r="F503" s="296"/>
      <c r="G503" s="297"/>
      <c r="H503" s="229"/>
      <c r="I503" s="229"/>
      <c r="J503" s="229"/>
      <c r="K503" s="200"/>
      <c r="L503" s="229"/>
      <c r="M503" s="200"/>
      <c r="N503" s="229"/>
      <c r="O503" s="229"/>
      <c r="P503" s="229"/>
      <c r="Q503" s="229"/>
      <c r="AMI503" s="0"/>
      <c r="AMJ503" s="0"/>
    </row>
    <row r="504" s="226" customFormat="true" ht="13.8" hidden="false" customHeight="false" outlineLevel="0" collapsed="false">
      <c r="A504" s="219"/>
      <c r="C504" s="294"/>
      <c r="D504" s="294"/>
      <c r="E504" s="295"/>
      <c r="F504" s="296"/>
      <c r="G504" s="297"/>
      <c r="H504" s="229"/>
      <c r="I504" s="229"/>
      <c r="J504" s="229"/>
      <c r="K504" s="200"/>
      <c r="L504" s="229"/>
      <c r="M504" s="200"/>
      <c r="N504" s="229"/>
      <c r="O504" s="229"/>
      <c r="P504" s="229"/>
      <c r="Q504" s="229"/>
      <c r="AMI504" s="0"/>
      <c r="AMJ504" s="0"/>
    </row>
    <row r="505" s="226" customFormat="true" ht="13.8" hidden="false" customHeight="false" outlineLevel="0" collapsed="false">
      <c r="A505" s="219"/>
      <c r="C505" s="294"/>
      <c r="D505" s="294"/>
      <c r="E505" s="295"/>
      <c r="F505" s="296"/>
      <c r="G505" s="297"/>
      <c r="H505" s="229"/>
      <c r="I505" s="229"/>
      <c r="J505" s="229"/>
      <c r="K505" s="200"/>
      <c r="L505" s="229"/>
      <c r="M505" s="200"/>
      <c r="N505" s="229"/>
      <c r="O505" s="229"/>
      <c r="P505" s="229"/>
      <c r="Q505" s="229"/>
      <c r="AMI505" s="0"/>
      <c r="AMJ505" s="0"/>
    </row>
    <row r="506" s="226" customFormat="true" ht="13.8" hidden="false" customHeight="false" outlineLevel="0" collapsed="false">
      <c r="A506" s="219"/>
      <c r="C506" s="294"/>
      <c r="D506" s="294"/>
      <c r="E506" s="295"/>
      <c r="F506" s="296"/>
      <c r="G506" s="297"/>
      <c r="H506" s="229"/>
      <c r="I506" s="229"/>
      <c r="J506" s="229"/>
      <c r="K506" s="200"/>
      <c r="L506" s="229"/>
      <c r="M506" s="200"/>
      <c r="N506" s="229"/>
      <c r="O506" s="229"/>
      <c r="P506" s="229"/>
      <c r="Q506" s="229"/>
      <c r="AMI506" s="0"/>
      <c r="AMJ506" s="0"/>
    </row>
    <row r="507" s="226" customFormat="true" ht="13.8" hidden="false" customHeight="false" outlineLevel="0" collapsed="false">
      <c r="A507" s="219"/>
      <c r="C507" s="294"/>
      <c r="D507" s="294"/>
      <c r="E507" s="295"/>
      <c r="F507" s="296"/>
      <c r="G507" s="297"/>
      <c r="H507" s="229"/>
      <c r="I507" s="229"/>
      <c r="J507" s="229"/>
      <c r="K507" s="200"/>
      <c r="L507" s="229"/>
      <c r="M507" s="200"/>
      <c r="N507" s="229"/>
      <c r="O507" s="229"/>
      <c r="P507" s="229"/>
      <c r="Q507" s="229"/>
      <c r="AMI507" s="0"/>
      <c r="AMJ507" s="0"/>
    </row>
    <row r="508" s="226" customFormat="true" ht="13.8" hidden="false" customHeight="false" outlineLevel="0" collapsed="false">
      <c r="A508" s="219"/>
      <c r="C508" s="294"/>
      <c r="D508" s="294"/>
      <c r="E508" s="295"/>
      <c r="F508" s="296"/>
      <c r="G508" s="297"/>
      <c r="H508" s="229"/>
      <c r="I508" s="229"/>
      <c r="J508" s="229"/>
      <c r="K508" s="200"/>
      <c r="L508" s="229"/>
      <c r="M508" s="200"/>
      <c r="N508" s="229"/>
      <c r="O508" s="229"/>
      <c r="P508" s="229"/>
      <c r="Q508" s="229"/>
      <c r="AMI508" s="0"/>
      <c r="AMJ508" s="0"/>
    </row>
    <row r="509" s="226" customFormat="true" ht="13.8" hidden="false" customHeight="false" outlineLevel="0" collapsed="false">
      <c r="A509" s="219"/>
      <c r="C509" s="294"/>
      <c r="D509" s="294"/>
      <c r="E509" s="295"/>
      <c r="F509" s="296"/>
      <c r="G509" s="297"/>
      <c r="H509" s="229"/>
      <c r="I509" s="229"/>
      <c r="J509" s="229"/>
      <c r="K509" s="200"/>
      <c r="L509" s="229"/>
      <c r="M509" s="200"/>
      <c r="N509" s="229"/>
      <c r="O509" s="229"/>
      <c r="P509" s="229"/>
      <c r="Q509" s="229"/>
      <c r="AMI509" s="0"/>
      <c r="AMJ509" s="0"/>
    </row>
    <row r="510" s="226" customFormat="true" ht="13.8" hidden="false" customHeight="false" outlineLevel="0" collapsed="false">
      <c r="A510" s="219"/>
      <c r="C510" s="294"/>
      <c r="D510" s="294"/>
      <c r="E510" s="295"/>
      <c r="F510" s="296"/>
      <c r="G510" s="297"/>
      <c r="H510" s="229"/>
      <c r="I510" s="229"/>
      <c r="J510" s="229"/>
      <c r="K510" s="200"/>
      <c r="L510" s="229"/>
      <c r="M510" s="200"/>
      <c r="N510" s="229"/>
      <c r="O510" s="229"/>
      <c r="P510" s="229"/>
      <c r="Q510" s="229"/>
      <c r="AMI510" s="0"/>
      <c r="AMJ510" s="0"/>
    </row>
    <row r="511" s="226" customFormat="true" ht="13.8" hidden="false" customHeight="false" outlineLevel="0" collapsed="false">
      <c r="A511" s="219"/>
      <c r="C511" s="294"/>
      <c r="D511" s="294"/>
      <c r="E511" s="295"/>
      <c r="F511" s="296"/>
      <c r="G511" s="297"/>
      <c r="H511" s="229"/>
      <c r="I511" s="229"/>
      <c r="J511" s="229"/>
      <c r="K511" s="200"/>
      <c r="L511" s="229"/>
      <c r="M511" s="200"/>
      <c r="N511" s="229"/>
      <c r="O511" s="229"/>
      <c r="P511" s="229"/>
      <c r="Q511" s="229"/>
      <c r="AMI511" s="0"/>
      <c r="AMJ511" s="0"/>
    </row>
    <row r="512" s="226" customFormat="true" ht="13.8" hidden="false" customHeight="false" outlineLevel="0" collapsed="false">
      <c r="A512" s="219"/>
      <c r="C512" s="294"/>
      <c r="D512" s="294"/>
      <c r="E512" s="295"/>
      <c r="F512" s="296"/>
      <c r="G512" s="297"/>
      <c r="H512" s="229"/>
      <c r="I512" s="229"/>
      <c r="J512" s="229"/>
      <c r="K512" s="200"/>
      <c r="L512" s="229"/>
      <c r="M512" s="200"/>
      <c r="N512" s="229"/>
      <c r="O512" s="229"/>
      <c r="P512" s="229"/>
      <c r="Q512" s="229"/>
      <c r="AMI512" s="0"/>
      <c r="AMJ512" s="0"/>
    </row>
    <row r="513" s="226" customFormat="true" ht="13.8" hidden="false" customHeight="false" outlineLevel="0" collapsed="false">
      <c r="A513" s="219"/>
      <c r="C513" s="294"/>
      <c r="D513" s="294"/>
      <c r="E513" s="295"/>
      <c r="F513" s="296"/>
      <c r="G513" s="297"/>
      <c r="H513" s="229"/>
      <c r="I513" s="229"/>
      <c r="J513" s="229"/>
      <c r="K513" s="200"/>
      <c r="L513" s="229"/>
      <c r="M513" s="200"/>
      <c r="N513" s="229"/>
      <c r="O513" s="229"/>
      <c r="P513" s="229"/>
      <c r="Q513" s="229"/>
      <c r="AMI513" s="0"/>
      <c r="AMJ513" s="0"/>
    </row>
    <row r="514" s="226" customFormat="true" ht="13.8" hidden="false" customHeight="false" outlineLevel="0" collapsed="false">
      <c r="A514" s="219"/>
      <c r="C514" s="294"/>
      <c r="D514" s="294"/>
      <c r="E514" s="295"/>
      <c r="F514" s="296"/>
      <c r="G514" s="297"/>
      <c r="H514" s="229"/>
      <c r="I514" s="229"/>
      <c r="J514" s="229"/>
      <c r="K514" s="200"/>
      <c r="L514" s="229"/>
      <c r="M514" s="200"/>
      <c r="N514" s="229"/>
      <c r="O514" s="229"/>
      <c r="P514" s="229"/>
      <c r="Q514" s="229"/>
      <c r="AMI514" s="0"/>
      <c r="AMJ514" s="0"/>
    </row>
    <row r="515" s="226" customFormat="true" ht="13.8" hidden="false" customHeight="false" outlineLevel="0" collapsed="false">
      <c r="A515" s="219"/>
      <c r="C515" s="294"/>
      <c r="D515" s="294"/>
      <c r="E515" s="295"/>
      <c r="F515" s="296"/>
      <c r="G515" s="297"/>
      <c r="H515" s="229"/>
      <c r="I515" s="229"/>
      <c r="J515" s="229"/>
      <c r="K515" s="200"/>
      <c r="L515" s="229"/>
      <c r="M515" s="200"/>
      <c r="N515" s="229"/>
      <c r="O515" s="229"/>
      <c r="P515" s="229"/>
      <c r="Q515" s="229"/>
      <c r="AMI515" s="0"/>
      <c r="AMJ515" s="0"/>
    </row>
    <row r="516" s="226" customFormat="true" ht="13.8" hidden="false" customHeight="false" outlineLevel="0" collapsed="false">
      <c r="A516" s="219"/>
      <c r="C516" s="294"/>
      <c r="D516" s="294"/>
      <c r="E516" s="295"/>
      <c r="F516" s="296"/>
      <c r="G516" s="297"/>
      <c r="H516" s="229"/>
      <c r="I516" s="229"/>
      <c r="J516" s="229"/>
      <c r="K516" s="200"/>
      <c r="L516" s="229"/>
      <c r="M516" s="200"/>
      <c r="N516" s="229"/>
      <c r="O516" s="229"/>
      <c r="P516" s="229"/>
      <c r="Q516" s="229"/>
      <c r="AMI516" s="0"/>
      <c r="AMJ516" s="0"/>
    </row>
    <row r="517" s="226" customFormat="true" ht="13.8" hidden="false" customHeight="false" outlineLevel="0" collapsed="false">
      <c r="A517" s="219"/>
      <c r="C517" s="294"/>
      <c r="D517" s="294"/>
      <c r="E517" s="295"/>
      <c r="F517" s="296"/>
      <c r="G517" s="297"/>
      <c r="H517" s="229"/>
      <c r="I517" s="229"/>
      <c r="J517" s="229"/>
      <c r="K517" s="200"/>
      <c r="L517" s="229"/>
      <c r="M517" s="200"/>
      <c r="N517" s="229"/>
      <c r="O517" s="229"/>
      <c r="P517" s="229"/>
      <c r="Q517" s="229"/>
      <c r="AMI517" s="0"/>
      <c r="AMJ517" s="0"/>
    </row>
    <row r="518" s="226" customFormat="true" ht="13.8" hidden="false" customHeight="false" outlineLevel="0" collapsed="false">
      <c r="A518" s="219"/>
      <c r="C518" s="294"/>
      <c r="D518" s="294"/>
      <c r="E518" s="295"/>
      <c r="F518" s="296"/>
      <c r="G518" s="297"/>
      <c r="H518" s="229"/>
      <c r="I518" s="229"/>
      <c r="J518" s="229"/>
      <c r="K518" s="200"/>
      <c r="L518" s="229"/>
      <c r="M518" s="200"/>
      <c r="N518" s="229"/>
      <c r="O518" s="229"/>
      <c r="P518" s="229"/>
      <c r="Q518" s="229"/>
      <c r="AMI518" s="0"/>
      <c r="AMJ518" s="0"/>
    </row>
    <row r="519" s="226" customFormat="true" ht="13.8" hidden="false" customHeight="false" outlineLevel="0" collapsed="false">
      <c r="A519" s="219"/>
      <c r="C519" s="294"/>
      <c r="D519" s="294"/>
      <c r="E519" s="295"/>
      <c r="F519" s="296"/>
      <c r="G519" s="297"/>
      <c r="H519" s="229"/>
      <c r="I519" s="229"/>
      <c r="J519" s="229"/>
      <c r="K519" s="200"/>
      <c r="L519" s="229"/>
      <c r="M519" s="200"/>
      <c r="N519" s="229"/>
      <c r="O519" s="229"/>
      <c r="P519" s="229"/>
      <c r="Q519" s="229"/>
      <c r="AMI519" s="0"/>
      <c r="AMJ519" s="0"/>
    </row>
    <row r="520" s="226" customFormat="true" ht="13.8" hidden="false" customHeight="false" outlineLevel="0" collapsed="false">
      <c r="A520" s="219"/>
      <c r="C520" s="294"/>
      <c r="D520" s="294"/>
      <c r="E520" s="295"/>
      <c r="F520" s="296"/>
      <c r="G520" s="297"/>
      <c r="H520" s="229"/>
      <c r="I520" s="229"/>
      <c r="J520" s="229"/>
      <c r="K520" s="200"/>
      <c r="L520" s="229"/>
      <c r="M520" s="200"/>
      <c r="N520" s="229"/>
      <c r="O520" s="229"/>
      <c r="P520" s="229"/>
      <c r="Q520" s="229"/>
      <c r="AMI520" s="0"/>
      <c r="AMJ520" s="0"/>
    </row>
    <row r="521" s="226" customFormat="true" ht="13.8" hidden="false" customHeight="false" outlineLevel="0" collapsed="false">
      <c r="A521" s="219"/>
      <c r="C521" s="294"/>
      <c r="D521" s="294"/>
      <c r="E521" s="295"/>
      <c r="F521" s="296"/>
      <c r="G521" s="297"/>
      <c r="H521" s="229"/>
      <c r="I521" s="229"/>
      <c r="J521" s="229"/>
      <c r="K521" s="200"/>
      <c r="L521" s="229"/>
      <c r="M521" s="200"/>
      <c r="N521" s="229"/>
      <c r="O521" s="229"/>
      <c r="P521" s="229"/>
      <c r="Q521" s="229"/>
      <c r="AMI521" s="0"/>
      <c r="AMJ521" s="0"/>
    </row>
    <row r="522" s="226" customFormat="true" ht="13.8" hidden="false" customHeight="false" outlineLevel="0" collapsed="false">
      <c r="A522" s="219"/>
      <c r="C522" s="294"/>
      <c r="D522" s="294"/>
      <c r="E522" s="295"/>
      <c r="F522" s="296"/>
      <c r="G522" s="297"/>
      <c r="H522" s="229"/>
      <c r="I522" s="229"/>
      <c r="J522" s="229"/>
      <c r="K522" s="200"/>
      <c r="L522" s="229"/>
      <c r="M522" s="200"/>
      <c r="N522" s="229"/>
      <c r="O522" s="229"/>
      <c r="P522" s="229"/>
      <c r="Q522" s="229"/>
      <c r="AMI522" s="0"/>
      <c r="AMJ522" s="0"/>
    </row>
    <row r="523" s="226" customFormat="true" ht="13.8" hidden="false" customHeight="false" outlineLevel="0" collapsed="false">
      <c r="A523" s="219"/>
      <c r="C523" s="294"/>
      <c r="D523" s="294"/>
      <c r="E523" s="295"/>
      <c r="F523" s="296"/>
      <c r="G523" s="297"/>
      <c r="H523" s="229"/>
      <c r="I523" s="229"/>
      <c r="J523" s="229"/>
      <c r="K523" s="200"/>
      <c r="L523" s="229"/>
      <c r="M523" s="200"/>
      <c r="N523" s="229"/>
      <c r="O523" s="229"/>
      <c r="P523" s="229"/>
      <c r="Q523" s="229"/>
      <c r="AMI523" s="0"/>
      <c r="AMJ523" s="0"/>
    </row>
    <row r="524" s="226" customFormat="true" ht="13.8" hidden="false" customHeight="false" outlineLevel="0" collapsed="false">
      <c r="A524" s="219"/>
      <c r="C524" s="294"/>
      <c r="D524" s="294"/>
      <c r="E524" s="295"/>
      <c r="F524" s="296"/>
      <c r="G524" s="297"/>
      <c r="H524" s="229"/>
      <c r="I524" s="229"/>
      <c r="J524" s="229"/>
      <c r="K524" s="200"/>
      <c r="L524" s="229"/>
      <c r="M524" s="200"/>
      <c r="N524" s="229"/>
      <c r="O524" s="229"/>
      <c r="P524" s="229"/>
      <c r="Q524" s="229"/>
      <c r="AMI524" s="0"/>
      <c r="AMJ524" s="0"/>
    </row>
    <row r="525" s="226" customFormat="true" ht="13.8" hidden="false" customHeight="false" outlineLevel="0" collapsed="false">
      <c r="A525" s="219"/>
      <c r="C525" s="294"/>
      <c r="D525" s="294"/>
      <c r="E525" s="295"/>
      <c r="F525" s="296"/>
      <c r="G525" s="297"/>
      <c r="H525" s="229"/>
      <c r="I525" s="229"/>
      <c r="J525" s="229"/>
      <c r="K525" s="200"/>
      <c r="L525" s="229"/>
      <c r="M525" s="200"/>
      <c r="N525" s="229"/>
      <c r="O525" s="229"/>
      <c r="P525" s="229"/>
      <c r="Q525" s="229"/>
      <c r="AMI525" s="0"/>
      <c r="AMJ525" s="0"/>
    </row>
    <row r="526" s="226" customFormat="true" ht="13.8" hidden="false" customHeight="false" outlineLevel="0" collapsed="false">
      <c r="A526" s="219"/>
      <c r="C526" s="294"/>
      <c r="D526" s="294"/>
      <c r="E526" s="295"/>
      <c r="F526" s="296"/>
      <c r="G526" s="297"/>
      <c r="H526" s="229"/>
      <c r="I526" s="229"/>
      <c r="J526" s="229"/>
      <c r="K526" s="200"/>
      <c r="L526" s="229"/>
      <c r="M526" s="200"/>
      <c r="N526" s="229"/>
      <c r="O526" s="229"/>
      <c r="P526" s="229"/>
      <c r="Q526" s="229"/>
      <c r="AMI526" s="0"/>
      <c r="AMJ526" s="0"/>
    </row>
    <row r="527" s="226" customFormat="true" ht="13.8" hidden="false" customHeight="false" outlineLevel="0" collapsed="false">
      <c r="A527" s="219"/>
      <c r="C527" s="294"/>
      <c r="D527" s="294"/>
      <c r="E527" s="295"/>
      <c r="F527" s="296"/>
      <c r="G527" s="297"/>
      <c r="H527" s="229"/>
      <c r="I527" s="229"/>
      <c r="J527" s="229"/>
      <c r="K527" s="200"/>
      <c r="L527" s="229"/>
      <c r="M527" s="200"/>
      <c r="N527" s="229"/>
      <c r="O527" s="229"/>
      <c r="P527" s="229"/>
      <c r="Q527" s="229"/>
      <c r="AMI527" s="0"/>
      <c r="AMJ527" s="0"/>
    </row>
    <row r="528" s="226" customFormat="true" ht="13.8" hidden="false" customHeight="false" outlineLevel="0" collapsed="false">
      <c r="A528" s="219"/>
      <c r="C528" s="294"/>
      <c r="D528" s="294"/>
      <c r="E528" s="295"/>
      <c r="F528" s="296"/>
      <c r="G528" s="297"/>
      <c r="H528" s="229"/>
      <c r="I528" s="229"/>
      <c r="J528" s="229"/>
      <c r="K528" s="200"/>
      <c r="L528" s="229"/>
      <c r="M528" s="200"/>
      <c r="N528" s="229"/>
      <c r="O528" s="229"/>
      <c r="P528" s="229"/>
      <c r="Q528" s="229"/>
      <c r="AMI528" s="0"/>
      <c r="AMJ528" s="0"/>
    </row>
    <row r="529" s="226" customFormat="true" ht="13.8" hidden="false" customHeight="false" outlineLevel="0" collapsed="false">
      <c r="A529" s="219"/>
      <c r="C529" s="294"/>
      <c r="D529" s="294"/>
      <c r="E529" s="295"/>
      <c r="F529" s="296"/>
      <c r="G529" s="297"/>
      <c r="H529" s="229"/>
      <c r="I529" s="229"/>
      <c r="J529" s="229"/>
      <c r="K529" s="200"/>
      <c r="L529" s="229"/>
      <c r="M529" s="200"/>
      <c r="N529" s="229"/>
      <c r="O529" s="229"/>
      <c r="P529" s="229"/>
      <c r="Q529" s="229"/>
      <c r="AMI529" s="0"/>
      <c r="AMJ529" s="0"/>
    </row>
    <row r="530" s="226" customFormat="true" ht="13.8" hidden="false" customHeight="false" outlineLevel="0" collapsed="false">
      <c r="A530" s="219"/>
      <c r="C530" s="294"/>
      <c r="D530" s="294"/>
      <c r="E530" s="295"/>
      <c r="F530" s="296"/>
      <c r="G530" s="297"/>
      <c r="H530" s="229"/>
      <c r="I530" s="229"/>
      <c r="J530" s="229"/>
      <c r="K530" s="200"/>
      <c r="L530" s="229"/>
      <c r="M530" s="200"/>
      <c r="N530" s="229"/>
      <c r="O530" s="229"/>
      <c r="P530" s="229"/>
      <c r="Q530" s="229"/>
      <c r="AMI530" s="0"/>
      <c r="AMJ530" s="0"/>
    </row>
    <row r="531" s="226" customFormat="true" ht="13.8" hidden="false" customHeight="false" outlineLevel="0" collapsed="false">
      <c r="A531" s="219"/>
      <c r="C531" s="294"/>
      <c r="D531" s="294"/>
      <c r="E531" s="295"/>
      <c r="F531" s="296"/>
      <c r="G531" s="297"/>
      <c r="H531" s="229"/>
      <c r="I531" s="229"/>
      <c r="J531" s="229"/>
      <c r="K531" s="200"/>
      <c r="L531" s="229"/>
      <c r="M531" s="200"/>
      <c r="N531" s="229"/>
      <c r="O531" s="229"/>
      <c r="P531" s="229"/>
      <c r="Q531" s="229"/>
      <c r="AMI531" s="0"/>
      <c r="AMJ531" s="0"/>
    </row>
    <row r="532" s="226" customFormat="true" ht="13.8" hidden="false" customHeight="false" outlineLevel="0" collapsed="false">
      <c r="A532" s="219"/>
      <c r="C532" s="294"/>
      <c r="D532" s="294"/>
      <c r="E532" s="295"/>
      <c r="F532" s="296"/>
      <c r="G532" s="297"/>
      <c r="H532" s="229"/>
      <c r="I532" s="229"/>
      <c r="J532" s="229"/>
      <c r="K532" s="200"/>
      <c r="L532" s="229"/>
      <c r="M532" s="200"/>
      <c r="N532" s="229"/>
      <c r="O532" s="229"/>
      <c r="P532" s="229"/>
      <c r="Q532" s="229"/>
      <c r="AMI532" s="0"/>
      <c r="AMJ532" s="0"/>
    </row>
    <row r="533" s="226" customFormat="true" ht="13.8" hidden="false" customHeight="false" outlineLevel="0" collapsed="false">
      <c r="A533" s="219"/>
      <c r="C533" s="294"/>
      <c r="D533" s="294"/>
      <c r="E533" s="295"/>
      <c r="F533" s="296"/>
      <c r="G533" s="297"/>
      <c r="H533" s="229"/>
      <c r="I533" s="229"/>
      <c r="J533" s="229"/>
      <c r="K533" s="200"/>
      <c r="L533" s="229"/>
      <c r="M533" s="200"/>
      <c r="N533" s="229"/>
      <c r="O533" s="229"/>
      <c r="P533" s="229"/>
      <c r="Q533" s="229"/>
      <c r="AMI533" s="0"/>
      <c r="AMJ533" s="0"/>
    </row>
    <row r="534" s="226" customFormat="true" ht="13.8" hidden="false" customHeight="false" outlineLevel="0" collapsed="false">
      <c r="A534" s="219"/>
      <c r="C534" s="294"/>
      <c r="D534" s="294"/>
      <c r="E534" s="295"/>
      <c r="F534" s="296"/>
      <c r="G534" s="297"/>
      <c r="H534" s="229"/>
      <c r="I534" s="229"/>
      <c r="J534" s="229"/>
      <c r="K534" s="200"/>
      <c r="L534" s="229"/>
      <c r="M534" s="200"/>
      <c r="N534" s="229"/>
      <c r="O534" s="229"/>
      <c r="P534" s="229"/>
      <c r="Q534" s="229"/>
      <c r="AMI534" s="0"/>
      <c r="AMJ534" s="0"/>
    </row>
    <row r="535" s="226" customFormat="true" ht="13.8" hidden="false" customHeight="false" outlineLevel="0" collapsed="false">
      <c r="A535" s="219"/>
      <c r="C535" s="294"/>
      <c r="D535" s="294"/>
      <c r="E535" s="295"/>
      <c r="F535" s="296"/>
      <c r="G535" s="297"/>
      <c r="H535" s="229"/>
      <c r="I535" s="229"/>
      <c r="J535" s="229"/>
      <c r="K535" s="200"/>
      <c r="L535" s="229"/>
      <c r="M535" s="200"/>
      <c r="N535" s="229"/>
      <c r="O535" s="229"/>
      <c r="P535" s="229"/>
      <c r="Q535" s="229"/>
      <c r="AMI535" s="0"/>
      <c r="AMJ535" s="0"/>
    </row>
    <row r="536" s="226" customFormat="true" ht="13.8" hidden="false" customHeight="false" outlineLevel="0" collapsed="false">
      <c r="A536" s="219"/>
      <c r="C536" s="294"/>
      <c r="D536" s="294"/>
      <c r="E536" s="295"/>
      <c r="F536" s="296"/>
      <c r="G536" s="297"/>
      <c r="H536" s="229"/>
      <c r="I536" s="229"/>
      <c r="J536" s="229"/>
      <c r="K536" s="200"/>
      <c r="L536" s="229"/>
      <c r="M536" s="200"/>
      <c r="N536" s="229"/>
      <c r="O536" s="229"/>
      <c r="P536" s="229"/>
      <c r="Q536" s="229"/>
      <c r="AMI536" s="0"/>
      <c r="AMJ536" s="0"/>
    </row>
    <row r="537" s="226" customFormat="true" ht="13.8" hidden="false" customHeight="false" outlineLevel="0" collapsed="false">
      <c r="A537" s="219"/>
      <c r="C537" s="294"/>
      <c r="D537" s="294"/>
      <c r="E537" s="295"/>
      <c r="F537" s="296"/>
      <c r="G537" s="297"/>
      <c r="H537" s="229"/>
      <c r="I537" s="229"/>
      <c r="J537" s="229"/>
      <c r="K537" s="200"/>
      <c r="L537" s="229"/>
      <c r="M537" s="200"/>
      <c r="N537" s="229"/>
      <c r="O537" s="229"/>
      <c r="P537" s="229"/>
      <c r="Q537" s="229"/>
      <c r="AMI537" s="0"/>
      <c r="AMJ537" s="0"/>
    </row>
    <row r="538" s="226" customFormat="true" ht="13.8" hidden="false" customHeight="false" outlineLevel="0" collapsed="false">
      <c r="A538" s="219"/>
      <c r="C538" s="294"/>
      <c r="D538" s="294"/>
      <c r="E538" s="295"/>
      <c r="F538" s="296"/>
      <c r="G538" s="297"/>
      <c r="H538" s="229"/>
      <c r="I538" s="229"/>
      <c r="J538" s="229"/>
      <c r="K538" s="200"/>
      <c r="L538" s="229"/>
      <c r="M538" s="200"/>
      <c r="N538" s="229"/>
      <c r="O538" s="229"/>
      <c r="P538" s="229"/>
      <c r="Q538" s="229"/>
      <c r="AMI538" s="0"/>
      <c r="AMJ538" s="0"/>
    </row>
    <row r="539" s="226" customFormat="true" ht="13.8" hidden="false" customHeight="false" outlineLevel="0" collapsed="false">
      <c r="A539" s="219"/>
      <c r="C539" s="294"/>
      <c r="D539" s="294"/>
      <c r="E539" s="295"/>
      <c r="F539" s="296"/>
      <c r="G539" s="297"/>
      <c r="H539" s="229"/>
      <c r="I539" s="229"/>
      <c r="J539" s="229"/>
      <c r="K539" s="200"/>
      <c r="L539" s="229"/>
      <c r="M539" s="200"/>
      <c r="N539" s="229"/>
      <c r="O539" s="229"/>
      <c r="P539" s="229"/>
      <c r="Q539" s="229"/>
      <c r="AMI539" s="0"/>
      <c r="AMJ539" s="0"/>
    </row>
    <row r="540" s="226" customFormat="true" ht="13.8" hidden="false" customHeight="false" outlineLevel="0" collapsed="false">
      <c r="A540" s="219"/>
      <c r="C540" s="294"/>
      <c r="D540" s="294"/>
      <c r="E540" s="295"/>
      <c r="F540" s="296"/>
      <c r="G540" s="297"/>
      <c r="H540" s="229"/>
      <c r="I540" s="229"/>
      <c r="J540" s="229"/>
      <c r="K540" s="200"/>
      <c r="L540" s="229"/>
      <c r="M540" s="200"/>
      <c r="N540" s="229"/>
      <c r="O540" s="229"/>
      <c r="P540" s="229"/>
      <c r="Q540" s="229"/>
      <c r="AMI540" s="0"/>
      <c r="AMJ540" s="0"/>
    </row>
    <row r="541" s="226" customFormat="true" ht="13.8" hidden="false" customHeight="false" outlineLevel="0" collapsed="false">
      <c r="A541" s="219"/>
      <c r="C541" s="294"/>
      <c r="D541" s="294"/>
      <c r="E541" s="295"/>
      <c r="F541" s="296"/>
      <c r="G541" s="297"/>
      <c r="H541" s="229"/>
      <c r="I541" s="229"/>
      <c r="J541" s="229"/>
      <c r="K541" s="200"/>
      <c r="L541" s="229"/>
      <c r="M541" s="200"/>
      <c r="N541" s="229"/>
      <c r="O541" s="229"/>
      <c r="P541" s="229"/>
      <c r="Q541" s="229"/>
      <c r="AMI541" s="0"/>
      <c r="AMJ541" s="0"/>
    </row>
    <row r="542" s="226" customFormat="true" ht="13.8" hidden="false" customHeight="false" outlineLevel="0" collapsed="false">
      <c r="A542" s="219"/>
      <c r="C542" s="294"/>
      <c r="D542" s="294"/>
      <c r="E542" s="295"/>
      <c r="F542" s="296"/>
      <c r="G542" s="297"/>
      <c r="H542" s="229"/>
      <c r="I542" s="229"/>
      <c r="J542" s="229"/>
      <c r="K542" s="200"/>
      <c r="L542" s="229"/>
      <c r="M542" s="200"/>
      <c r="N542" s="229"/>
      <c r="O542" s="229"/>
      <c r="P542" s="229"/>
      <c r="Q542" s="229"/>
      <c r="AMI542" s="0"/>
      <c r="AMJ542" s="0"/>
    </row>
    <row r="543" s="226" customFormat="true" ht="13.8" hidden="false" customHeight="false" outlineLevel="0" collapsed="false">
      <c r="A543" s="219"/>
      <c r="C543" s="294"/>
      <c r="D543" s="294"/>
      <c r="E543" s="295"/>
      <c r="F543" s="296"/>
      <c r="G543" s="297"/>
      <c r="H543" s="229"/>
      <c r="I543" s="229"/>
      <c r="J543" s="229"/>
      <c r="K543" s="200"/>
      <c r="L543" s="229"/>
      <c r="M543" s="200"/>
      <c r="N543" s="229"/>
      <c r="O543" s="229"/>
      <c r="P543" s="229"/>
      <c r="Q543" s="229"/>
      <c r="AMI543" s="0"/>
      <c r="AMJ543" s="0"/>
    </row>
    <row r="544" s="226" customFormat="true" ht="13.8" hidden="false" customHeight="false" outlineLevel="0" collapsed="false">
      <c r="A544" s="219"/>
      <c r="C544" s="294"/>
      <c r="D544" s="294"/>
      <c r="E544" s="295"/>
      <c r="F544" s="296"/>
      <c r="G544" s="297"/>
      <c r="H544" s="229"/>
      <c r="I544" s="229"/>
      <c r="J544" s="229"/>
      <c r="K544" s="200"/>
      <c r="L544" s="229"/>
      <c r="M544" s="200"/>
      <c r="N544" s="229"/>
      <c r="O544" s="229"/>
      <c r="P544" s="229"/>
      <c r="Q544" s="229"/>
      <c r="AMI544" s="0"/>
      <c r="AMJ544" s="0"/>
    </row>
    <row r="545" s="226" customFormat="true" ht="13.8" hidden="false" customHeight="false" outlineLevel="0" collapsed="false">
      <c r="A545" s="219"/>
      <c r="C545" s="294"/>
      <c r="D545" s="294"/>
      <c r="E545" s="295"/>
      <c r="F545" s="296"/>
      <c r="G545" s="297"/>
      <c r="H545" s="229"/>
      <c r="I545" s="229"/>
      <c r="J545" s="229"/>
      <c r="K545" s="200"/>
      <c r="L545" s="229"/>
      <c r="M545" s="200"/>
      <c r="N545" s="229"/>
      <c r="O545" s="229"/>
      <c r="P545" s="229"/>
      <c r="Q545" s="229"/>
      <c r="AMI545" s="0"/>
      <c r="AMJ545" s="0"/>
    </row>
    <row r="546" s="226" customFormat="true" ht="13.8" hidden="false" customHeight="false" outlineLevel="0" collapsed="false">
      <c r="A546" s="219"/>
      <c r="C546" s="294"/>
      <c r="D546" s="294"/>
      <c r="E546" s="295"/>
      <c r="F546" s="296"/>
      <c r="G546" s="297"/>
      <c r="H546" s="229"/>
      <c r="I546" s="229"/>
      <c r="J546" s="229"/>
      <c r="K546" s="200"/>
      <c r="L546" s="229"/>
      <c r="M546" s="200"/>
      <c r="N546" s="229"/>
      <c r="O546" s="229"/>
      <c r="P546" s="229"/>
      <c r="Q546" s="229"/>
      <c r="AMI546" s="0"/>
      <c r="AMJ546" s="0"/>
    </row>
    <row r="547" s="226" customFormat="true" ht="13.8" hidden="false" customHeight="false" outlineLevel="0" collapsed="false">
      <c r="A547" s="219"/>
      <c r="C547" s="294"/>
      <c r="D547" s="294"/>
      <c r="E547" s="295"/>
      <c r="F547" s="296"/>
      <c r="G547" s="297"/>
      <c r="H547" s="229"/>
      <c r="I547" s="229"/>
      <c r="J547" s="229"/>
      <c r="K547" s="200"/>
      <c r="L547" s="229"/>
      <c r="M547" s="200"/>
      <c r="N547" s="229"/>
      <c r="O547" s="229"/>
      <c r="P547" s="229"/>
      <c r="Q547" s="229"/>
      <c r="AMI547" s="0"/>
      <c r="AMJ547" s="0"/>
    </row>
    <row r="548" s="226" customFormat="true" ht="13.8" hidden="false" customHeight="false" outlineLevel="0" collapsed="false">
      <c r="A548" s="219"/>
      <c r="C548" s="294"/>
      <c r="D548" s="294"/>
      <c r="E548" s="295"/>
      <c r="F548" s="296"/>
      <c r="G548" s="297"/>
      <c r="H548" s="229"/>
      <c r="I548" s="229"/>
      <c r="J548" s="229"/>
      <c r="K548" s="200"/>
      <c r="L548" s="229"/>
      <c r="M548" s="200"/>
      <c r="N548" s="229"/>
      <c r="O548" s="229"/>
      <c r="P548" s="229"/>
      <c r="Q548" s="229"/>
      <c r="AMI548" s="0"/>
      <c r="AMJ548" s="0"/>
    </row>
    <row r="549" s="226" customFormat="true" ht="13.8" hidden="false" customHeight="false" outlineLevel="0" collapsed="false">
      <c r="A549" s="219"/>
      <c r="C549" s="294"/>
      <c r="D549" s="294"/>
      <c r="E549" s="295"/>
      <c r="F549" s="296"/>
      <c r="G549" s="297"/>
      <c r="H549" s="229"/>
      <c r="I549" s="229"/>
      <c r="J549" s="229"/>
      <c r="K549" s="200"/>
      <c r="L549" s="229"/>
      <c r="M549" s="200"/>
      <c r="N549" s="229"/>
      <c r="O549" s="229"/>
      <c r="P549" s="229"/>
      <c r="Q549" s="229"/>
      <c r="AMI549" s="0"/>
      <c r="AMJ549" s="0"/>
    </row>
    <row r="550" s="226" customFormat="true" ht="13.8" hidden="false" customHeight="false" outlineLevel="0" collapsed="false">
      <c r="A550" s="219"/>
      <c r="C550" s="294"/>
      <c r="D550" s="294"/>
      <c r="E550" s="295"/>
      <c r="F550" s="296"/>
      <c r="G550" s="297"/>
      <c r="H550" s="229"/>
      <c r="I550" s="229"/>
      <c r="J550" s="229"/>
      <c r="K550" s="200"/>
      <c r="L550" s="229"/>
      <c r="M550" s="200"/>
      <c r="N550" s="229"/>
      <c r="O550" s="229"/>
      <c r="P550" s="229"/>
      <c r="Q550" s="229"/>
      <c r="AMI550" s="0"/>
      <c r="AMJ550" s="0"/>
    </row>
    <row r="551" s="226" customFormat="true" ht="13.8" hidden="false" customHeight="false" outlineLevel="0" collapsed="false">
      <c r="A551" s="219"/>
      <c r="C551" s="294"/>
      <c r="D551" s="294"/>
      <c r="E551" s="295"/>
      <c r="F551" s="296"/>
      <c r="G551" s="297"/>
      <c r="H551" s="229"/>
      <c r="I551" s="229"/>
      <c r="J551" s="229"/>
      <c r="K551" s="200"/>
      <c r="L551" s="229"/>
      <c r="M551" s="200"/>
      <c r="N551" s="229"/>
      <c r="O551" s="229"/>
      <c r="P551" s="229"/>
      <c r="Q551" s="229"/>
      <c r="AMI551" s="0"/>
      <c r="AMJ551" s="0"/>
    </row>
    <row r="552" s="226" customFormat="true" ht="13.8" hidden="false" customHeight="false" outlineLevel="0" collapsed="false">
      <c r="A552" s="219"/>
      <c r="C552" s="294"/>
      <c r="D552" s="294"/>
      <c r="E552" s="295"/>
      <c r="F552" s="296"/>
      <c r="G552" s="297"/>
      <c r="H552" s="229"/>
      <c r="I552" s="229"/>
      <c r="J552" s="229"/>
      <c r="K552" s="200"/>
      <c r="L552" s="229"/>
      <c r="M552" s="200"/>
      <c r="N552" s="229"/>
      <c r="O552" s="229"/>
      <c r="P552" s="229"/>
      <c r="Q552" s="229"/>
      <c r="AMI552" s="0"/>
      <c r="AMJ552" s="0"/>
    </row>
    <row r="553" s="226" customFormat="true" ht="13.8" hidden="false" customHeight="false" outlineLevel="0" collapsed="false">
      <c r="A553" s="219"/>
      <c r="C553" s="294"/>
      <c r="D553" s="294"/>
      <c r="E553" s="295"/>
      <c r="F553" s="296"/>
      <c r="G553" s="297"/>
      <c r="H553" s="229"/>
      <c r="I553" s="229"/>
      <c r="J553" s="229"/>
      <c r="K553" s="200"/>
      <c r="L553" s="229"/>
      <c r="M553" s="200"/>
      <c r="N553" s="229"/>
      <c r="O553" s="229"/>
      <c r="P553" s="229"/>
      <c r="Q553" s="229"/>
      <c r="AMI553" s="0"/>
      <c r="AMJ553" s="0"/>
    </row>
    <row r="554" s="226" customFormat="true" ht="13.8" hidden="false" customHeight="false" outlineLevel="0" collapsed="false">
      <c r="A554" s="219"/>
      <c r="C554" s="294"/>
      <c r="D554" s="294"/>
      <c r="E554" s="295"/>
      <c r="F554" s="296"/>
      <c r="G554" s="297"/>
      <c r="H554" s="229"/>
      <c r="I554" s="229"/>
      <c r="J554" s="229"/>
      <c r="K554" s="200"/>
      <c r="L554" s="229"/>
      <c r="M554" s="200"/>
      <c r="N554" s="229"/>
      <c r="O554" s="229"/>
      <c r="P554" s="229"/>
      <c r="Q554" s="229"/>
      <c r="AMI554" s="0"/>
      <c r="AMJ554" s="0"/>
    </row>
    <row r="555" s="226" customFormat="true" ht="13.8" hidden="false" customHeight="false" outlineLevel="0" collapsed="false">
      <c r="A555" s="219"/>
      <c r="C555" s="294"/>
      <c r="D555" s="294"/>
      <c r="E555" s="295"/>
      <c r="F555" s="296"/>
      <c r="G555" s="297"/>
      <c r="H555" s="229"/>
      <c r="I555" s="229"/>
      <c r="J555" s="229"/>
      <c r="K555" s="200"/>
      <c r="L555" s="229"/>
      <c r="M555" s="200"/>
      <c r="N555" s="229"/>
      <c r="O555" s="229"/>
      <c r="P555" s="229"/>
      <c r="Q555" s="229"/>
      <c r="AMI555" s="0"/>
      <c r="AMJ555" s="0"/>
    </row>
    <row r="556" s="226" customFormat="true" ht="13.8" hidden="false" customHeight="false" outlineLevel="0" collapsed="false">
      <c r="A556" s="219"/>
      <c r="C556" s="294"/>
      <c r="D556" s="294"/>
      <c r="E556" s="295"/>
      <c r="F556" s="296"/>
      <c r="G556" s="297"/>
      <c r="H556" s="229"/>
      <c r="I556" s="229"/>
      <c r="J556" s="229"/>
      <c r="K556" s="200"/>
      <c r="L556" s="229"/>
      <c r="M556" s="200"/>
      <c r="N556" s="229"/>
      <c r="O556" s="229"/>
      <c r="P556" s="229"/>
      <c r="Q556" s="229"/>
      <c r="AMI556" s="0"/>
      <c r="AMJ556" s="0"/>
    </row>
    <row r="557" s="226" customFormat="true" ht="13.8" hidden="false" customHeight="false" outlineLevel="0" collapsed="false">
      <c r="A557" s="219"/>
      <c r="C557" s="294"/>
      <c r="D557" s="294"/>
      <c r="E557" s="295"/>
      <c r="F557" s="296"/>
      <c r="G557" s="297"/>
      <c r="H557" s="229"/>
      <c r="I557" s="229"/>
      <c r="J557" s="229"/>
      <c r="K557" s="200"/>
      <c r="L557" s="229"/>
      <c r="M557" s="200"/>
      <c r="N557" s="229"/>
      <c r="O557" s="229"/>
      <c r="P557" s="229"/>
      <c r="Q557" s="229"/>
      <c r="AMI557" s="0"/>
      <c r="AMJ557" s="0"/>
    </row>
    <row r="558" s="226" customFormat="true" ht="13.8" hidden="false" customHeight="false" outlineLevel="0" collapsed="false">
      <c r="A558" s="219"/>
      <c r="C558" s="294"/>
      <c r="D558" s="294"/>
      <c r="E558" s="295"/>
      <c r="F558" s="296"/>
      <c r="G558" s="297"/>
      <c r="H558" s="229"/>
      <c r="I558" s="229"/>
      <c r="J558" s="229"/>
      <c r="K558" s="200"/>
      <c r="L558" s="229"/>
      <c r="M558" s="200"/>
      <c r="N558" s="229"/>
      <c r="O558" s="229"/>
      <c r="P558" s="229"/>
      <c r="Q558" s="229"/>
      <c r="AMI558" s="0"/>
      <c r="AMJ558" s="0"/>
    </row>
    <row r="559" s="226" customFormat="true" ht="13.8" hidden="false" customHeight="false" outlineLevel="0" collapsed="false">
      <c r="A559" s="219"/>
      <c r="C559" s="294"/>
      <c r="D559" s="294"/>
      <c r="E559" s="295"/>
      <c r="F559" s="296"/>
      <c r="G559" s="297"/>
      <c r="H559" s="229"/>
      <c r="I559" s="229"/>
      <c r="J559" s="229"/>
      <c r="K559" s="200"/>
      <c r="L559" s="229"/>
      <c r="M559" s="200"/>
      <c r="N559" s="229"/>
      <c r="O559" s="229"/>
      <c r="P559" s="229"/>
      <c r="Q559" s="229"/>
      <c r="AMI559" s="0"/>
      <c r="AMJ559" s="0"/>
    </row>
    <row r="560" s="226" customFormat="true" ht="13.8" hidden="false" customHeight="false" outlineLevel="0" collapsed="false">
      <c r="A560" s="219"/>
      <c r="C560" s="294"/>
      <c r="D560" s="294"/>
      <c r="E560" s="295"/>
      <c r="F560" s="296"/>
      <c r="G560" s="297"/>
      <c r="H560" s="229"/>
      <c r="I560" s="229"/>
      <c r="J560" s="229"/>
      <c r="K560" s="200"/>
      <c r="L560" s="229"/>
      <c r="M560" s="200"/>
      <c r="N560" s="229"/>
      <c r="O560" s="229"/>
      <c r="P560" s="229"/>
      <c r="Q560" s="229"/>
      <c r="AMI560" s="0"/>
      <c r="AMJ560" s="0"/>
    </row>
    <row r="561" s="226" customFormat="true" ht="13.8" hidden="false" customHeight="false" outlineLevel="0" collapsed="false">
      <c r="A561" s="219"/>
      <c r="C561" s="294"/>
      <c r="D561" s="294"/>
      <c r="E561" s="295"/>
      <c r="F561" s="296"/>
      <c r="G561" s="297"/>
      <c r="H561" s="229"/>
      <c r="I561" s="229"/>
      <c r="J561" s="229"/>
      <c r="K561" s="200"/>
      <c r="L561" s="229"/>
      <c r="M561" s="200"/>
      <c r="N561" s="229"/>
      <c r="O561" s="229"/>
      <c r="P561" s="229"/>
      <c r="Q561" s="229"/>
      <c r="AMI561" s="0"/>
      <c r="AMJ561" s="0"/>
    </row>
    <row r="562" s="226" customFormat="true" ht="13.8" hidden="false" customHeight="false" outlineLevel="0" collapsed="false">
      <c r="A562" s="219"/>
      <c r="C562" s="294"/>
      <c r="D562" s="294"/>
      <c r="E562" s="295"/>
      <c r="F562" s="296"/>
      <c r="G562" s="297"/>
      <c r="H562" s="229"/>
      <c r="I562" s="229"/>
      <c r="J562" s="229"/>
      <c r="K562" s="200"/>
      <c r="L562" s="229"/>
      <c r="M562" s="200"/>
      <c r="N562" s="229"/>
      <c r="O562" s="229"/>
      <c r="P562" s="229"/>
      <c r="Q562" s="229"/>
      <c r="AMI562" s="0"/>
      <c r="AMJ562" s="0"/>
    </row>
    <row r="563" s="226" customFormat="true" ht="13.8" hidden="false" customHeight="false" outlineLevel="0" collapsed="false">
      <c r="A563" s="219"/>
      <c r="C563" s="294"/>
      <c r="D563" s="294"/>
      <c r="E563" s="295"/>
      <c r="F563" s="296"/>
      <c r="G563" s="297"/>
      <c r="H563" s="229"/>
      <c r="I563" s="229"/>
      <c r="J563" s="229"/>
      <c r="K563" s="200"/>
      <c r="L563" s="229"/>
      <c r="M563" s="200"/>
      <c r="N563" s="229"/>
      <c r="O563" s="229"/>
      <c r="P563" s="229"/>
      <c r="Q563" s="229"/>
      <c r="AMI563" s="0"/>
      <c r="AMJ563" s="0"/>
    </row>
    <row r="564" s="226" customFormat="true" ht="13.8" hidden="false" customHeight="false" outlineLevel="0" collapsed="false">
      <c r="A564" s="219"/>
      <c r="C564" s="294"/>
      <c r="D564" s="294"/>
      <c r="E564" s="295"/>
      <c r="F564" s="296"/>
      <c r="G564" s="297"/>
      <c r="H564" s="229"/>
      <c r="I564" s="229"/>
      <c r="J564" s="229"/>
      <c r="K564" s="200"/>
      <c r="L564" s="229"/>
      <c r="M564" s="200"/>
      <c r="N564" s="229"/>
      <c r="O564" s="229"/>
      <c r="P564" s="229"/>
      <c r="Q564" s="229"/>
      <c r="AMI564" s="0"/>
      <c r="AMJ564" s="0"/>
    </row>
    <row r="565" s="226" customFormat="true" ht="13.8" hidden="false" customHeight="false" outlineLevel="0" collapsed="false">
      <c r="A565" s="219"/>
      <c r="C565" s="294"/>
      <c r="D565" s="294"/>
      <c r="E565" s="295"/>
      <c r="F565" s="296"/>
      <c r="G565" s="297"/>
      <c r="H565" s="229"/>
      <c r="I565" s="229"/>
      <c r="J565" s="229"/>
      <c r="K565" s="200"/>
      <c r="L565" s="229"/>
      <c r="M565" s="200"/>
      <c r="N565" s="229"/>
      <c r="O565" s="229"/>
      <c r="P565" s="229"/>
      <c r="Q565" s="229"/>
      <c r="AMI565" s="0"/>
      <c r="AMJ565" s="0"/>
    </row>
    <row r="566" s="226" customFormat="true" ht="13.8" hidden="false" customHeight="false" outlineLevel="0" collapsed="false">
      <c r="A566" s="219"/>
      <c r="C566" s="294"/>
      <c r="D566" s="294"/>
      <c r="E566" s="295"/>
      <c r="F566" s="296"/>
      <c r="G566" s="297"/>
      <c r="H566" s="229"/>
      <c r="I566" s="229"/>
      <c r="J566" s="229"/>
      <c r="K566" s="200"/>
      <c r="L566" s="229"/>
      <c r="M566" s="200"/>
      <c r="N566" s="229"/>
      <c r="O566" s="229"/>
      <c r="P566" s="229"/>
      <c r="Q566" s="229"/>
      <c r="AMI566" s="0"/>
      <c r="AMJ566" s="0"/>
    </row>
    <row r="567" s="226" customFormat="true" ht="13.8" hidden="false" customHeight="false" outlineLevel="0" collapsed="false">
      <c r="A567" s="219"/>
      <c r="C567" s="294"/>
      <c r="D567" s="294"/>
      <c r="E567" s="295"/>
      <c r="F567" s="296"/>
      <c r="G567" s="297"/>
      <c r="H567" s="229"/>
      <c r="I567" s="229"/>
      <c r="J567" s="229"/>
      <c r="K567" s="200"/>
      <c r="L567" s="229"/>
      <c r="M567" s="200"/>
      <c r="N567" s="229"/>
      <c r="O567" s="229"/>
      <c r="P567" s="229"/>
      <c r="Q567" s="229"/>
      <c r="AMI567" s="0"/>
      <c r="AMJ567" s="0"/>
    </row>
    <row r="568" s="226" customFormat="true" ht="13.8" hidden="false" customHeight="false" outlineLevel="0" collapsed="false">
      <c r="A568" s="219"/>
      <c r="C568" s="294"/>
      <c r="D568" s="294"/>
      <c r="E568" s="295"/>
      <c r="F568" s="296"/>
      <c r="G568" s="297"/>
      <c r="H568" s="229"/>
      <c r="I568" s="229"/>
      <c r="J568" s="229"/>
      <c r="K568" s="200"/>
      <c r="L568" s="229"/>
      <c r="M568" s="200"/>
      <c r="N568" s="229"/>
      <c r="O568" s="229"/>
      <c r="P568" s="229"/>
      <c r="Q568" s="229"/>
      <c r="AMI568" s="0"/>
      <c r="AMJ568" s="0"/>
    </row>
    <row r="569" s="226" customFormat="true" ht="13.8" hidden="false" customHeight="false" outlineLevel="0" collapsed="false">
      <c r="A569" s="219"/>
      <c r="C569" s="294"/>
      <c r="D569" s="294"/>
      <c r="E569" s="295"/>
      <c r="F569" s="296"/>
      <c r="G569" s="297"/>
      <c r="H569" s="229"/>
      <c r="I569" s="229"/>
      <c r="J569" s="229"/>
      <c r="K569" s="200"/>
      <c r="L569" s="229"/>
      <c r="M569" s="200"/>
      <c r="N569" s="229"/>
      <c r="O569" s="229"/>
      <c r="P569" s="229"/>
      <c r="Q569" s="229"/>
      <c r="AMI569" s="0"/>
      <c r="AMJ569" s="0"/>
    </row>
    <row r="570" s="226" customFormat="true" ht="13.8" hidden="false" customHeight="false" outlineLevel="0" collapsed="false">
      <c r="A570" s="219"/>
      <c r="C570" s="294"/>
      <c r="D570" s="294"/>
      <c r="E570" s="295"/>
      <c r="F570" s="296"/>
      <c r="G570" s="297"/>
      <c r="H570" s="229"/>
      <c r="I570" s="229"/>
      <c r="J570" s="229"/>
      <c r="K570" s="200"/>
      <c r="L570" s="229"/>
      <c r="M570" s="200"/>
      <c r="N570" s="229"/>
      <c r="O570" s="229"/>
      <c r="P570" s="229"/>
      <c r="Q570" s="229"/>
      <c r="AMI570" s="0"/>
      <c r="AMJ570" s="0"/>
    </row>
    <row r="571" s="226" customFormat="true" ht="13.8" hidden="false" customHeight="false" outlineLevel="0" collapsed="false">
      <c r="A571" s="219"/>
      <c r="C571" s="294"/>
      <c r="D571" s="294"/>
      <c r="E571" s="295"/>
      <c r="F571" s="296"/>
      <c r="G571" s="297"/>
      <c r="H571" s="229"/>
      <c r="I571" s="229"/>
      <c r="J571" s="229"/>
      <c r="K571" s="200"/>
      <c r="L571" s="229"/>
      <c r="M571" s="200"/>
      <c r="N571" s="229"/>
      <c r="O571" s="229"/>
      <c r="P571" s="229"/>
      <c r="Q571" s="229"/>
      <c r="AMI571" s="0"/>
      <c r="AMJ571" s="0"/>
    </row>
    <row r="572" s="226" customFormat="true" ht="13.8" hidden="false" customHeight="false" outlineLevel="0" collapsed="false">
      <c r="A572" s="219"/>
      <c r="C572" s="294"/>
      <c r="D572" s="294"/>
      <c r="E572" s="295"/>
      <c r="F572" s="296"/>
      <c r="G572" s="297"/>
      <c r="H572" s="229"/>
      <c r="I572" s="229"/>
      <c r="J572" s="229"/>
      <c r="K572" s="200"/>
      <c r="L572" s="229"/>
      <c r="M572" s="200"/>
      <c r="N572" s="229"/>
      <c r="O572" s="229"/>
      <c r="P572" s="229"/>
      <c r="Q572" s="229"/>
      <c r="AMI572" s="0"/>
      <c r="AMJ572" s="0"/>
    </row>
    <row r="573" s="226" customFormat="true" ht="13.8" hidden="false" customHeight="false" outlineLevel="0" collapsed="false">
      <c r="A573" s="219"/>
      <c r="C573" s="294"/>
      <c r="D573" s="294"/>
      <c r="E573" s="295"/>
      <c r="F573" s="296"/>
      <c r="G573" s="297"/>
      <c r="H573" s="229"/>
      <c r="I573" s="229"/>
      <c r="J573" s="229"/>
      <c r="K573" s="200"/>
      <c r="L573" s="229"/>
      <c r="M573" s="200"/>
      <c r="N573" s="229"/>
      <c r="O573" s="229"/>
      <c r="P573" s="229"/>
      <c r="Q573" s="229"/>
      <c r="AMI573" s="0"/>
      <c r="AMJ573" s="0"/>
    </row>
    <row r="574" s="226" customFormat="true" ht="13.8" hidden="false" customHeight="false" outlineLevel="0" collapsed="false">
      <c r="A574" s="219"/>
      <c r="C574" s="294"/>
      <c r="D574" s="294"/>
      <c r="E574" s="295"/>
      <c r="F574" s="296"/>
      <c r="G574" s="297"/>
      <c r="H574" s="229"/>
      <c r="I574" s="229"/>
      <c r="J574" s="229"/>
      <c r="K574" s="200"/>
      <c r="L574" s="229"/>
      <c r="M574" s="200"/>
      <c r="N574" s="229"/>
      <c r="O574" s="229"/>
      <c r="P574" s="229"/>
      <c r="Q574" s="229"/>
      <c r="AMI574" s="0"/>
      <c r="AMJ574" s="0"/>
    </row>
    <row r="575" s="226" customFormat="true" ht="13.8" hidden="false" customHeight="false" outlineLevel="0" collapsed="false">
      <c r="A575" s="219"/>
      <c r="C575" s="294"/>
      <c r="D575" s="294"/>
      <c r="E575" s="295"/>
      <c r="F575" s="296"/>
      <c r="G575" s="297"/>
      <c r="H575" s="229"/>
      <c r="I575" s="229"/>
      <c r="J575" s="229"/>
      <c r="K575" s="200"/>
      <c r="L575" s="229"/>
      <c r="M575" s="200"/>
      <c r="N575" s="229"/>
      <c r="O575" s="229"/>
      <c r="P575" s="229"/>
      <c r="Q575" s="229"/>
      <c r="AMI575" s="0"/>
      <c r="AMJ575" s="0"/>
    </row>
    <row r="576" s="226" customFormat="true" ht="13.8" hidden="false" customHeight="false" outlineLevel="0" collapsed="false">
      <c r="A576" s="219"/>
      <c r="C576" s="294"/>
      <c r="D576" s="294"/>
      <c r="E576" s="295"/>
      <c r="F576" s="296"/>
      <c r="G576" s="297"/>
      <c r="H576" s="229"/>
      <c r="I576" s="229"/>
      <c r="J576" s="229"/>
      <c r="K576" s="200"/>
      <c r="L576" s="229"/>
      <c r="M576" s="200"/>
      <c r="N576" s="229"/>
      <c r="O576" s="229"/>
      <c r="P576" s="229"/>
      <c r="Q576" s="229"/>
      <c r="AMI576" s="0"/>
      <c r="AMJ576" s="0"/>
    </row>
    <row r="577" s="226" customFormat="true" ht="13.8" hidden="false" customHeight="false" outlineLevel="0" collapsed="false">
      <c r="A577" s="219"/>
      <c r="C577" s="294"/>
      <c r="D577" s="294"/>
      <c r="E577" s="295"/>
      <c r="F577" s="296"/>
      <c r="G577" s="297"/>
      <c r="H577" s="229"/>
      <c r="I577" s="229"/>
      <c r="J577" s="229"/>
      <c r="K577" s="200"/>
      <c r="L577" s="229"/>
      <c r="M577" s="200"/>
      <c r="N577" s="229"/>
      <c r="O577" s="229"/>
      <c r="P577" s="229"/>
      <c r="Q577" s="229"/>
      <c r="AMI577" s="0"/>
      <c r="AMJ577" s="0"/>
    </row>
    <row r="578" s="226" customFormat="true" ht="13.8" hidden="false" customHeight="false" outlineLevel="0" collapsed="false">
      <c r="A578" s="219"/>
      <c r="C578" s="294"/>
      <c r="D578" s="294"/>
      <c r="E578" s="295"/>
      <c r="F578" s="296"/>
      <c r="G578" s="297"/>
      <c r="H578" s="229"/>
      <c r="I578" s="229"/>
      <c r="J578" s="229"/>
      <c r="K578" s="200"/>
      <c r="L578" s="229"/>
      <c r="M578" s="200"/>
      <c r="N578" s="229"/>
      <c r="O578" s="229"/>
      <c r="P578" s="229"/>
      <c r="Q578" s="229"/>
      <c r="AMI578" s="0"/>
      <c r="AMJ578" s="0"/>
    </row>
    <row r="579" s="226" customFormat="true" ht="13.8" hidden="false" customHeight="false" outlineLevel="0" collapsed="false">
      <c r="A579" s="219"/>
      <c r="C579" s="294"/>
      <c r="D579" s="294"/>
      <c r="E579" s="295"/>
      <c r="F579" s="296"/>
      <c r="G579" s="297"/>
      <c r="H579" s="229"/>
      <c r="I579" s="229"/>
      <c r="J579" s="229"/>
      <c r="K579" s="200"/>
      <c r="L579" s="229"/>
      <c r="M579" s="200"/>
      <c r="N579" s="229"/>
      <c r="O579" s="229"/>
      <c r="P579" s="229"/>
      <c r="Q579" s="229"/>
      <c r="AMI579" s="0"/>
      <c r="AMJ579" s="0"/>
    </row>
    <row r="580" s="226" customFormat="true" ht="13.8" hidden="false" customHeight="false" outlineLevel="0" collapsed="false">
      <c r="A580" s="219"/>
      <c r="C580" s="294"/>
      <c r="D580" s="294"/>
      <c r="E580" s="295"/>
      <c r="F580" s="296"/>
      <c r="G580" s="297"/>
      <c r="H580" s="229"/>
      <c r="I580" s="229"/>
      <c r="J580" s="229"/>
      <c r="K580" s="200"/>
      <c r="L580" s="229"/>
      <c r="M580" s="200"/>
      <c r="N580" s="229"/>
      <c r="O580" s="229"/>
      <c r="P580" s="229"/>
      <c r="Q580" s="229"/>
      <c r="AMI580" s="0"/>
      <c r="AMJ580" s="0"/>
    </row>
    <row r="581" s="226" customFormat="true" ht="13.8" hidden="false" customHeight="false" outlineLevel="0" collapsed="false">
      <c r="A581" s="219"/>
      <c r="C581" s="294"/>
      <c r="D581" s="294"/>
      <c r="E581" s="295"/>
      <c r="F581" s="296"/>
      <c r="G581" s="297"/>
      <c r="H581" s="229"/>
      <c r="I581" s="229"/>
      <c r="J581" s="229"/>
      <c r="K581" s="200"/>
      <c r="L581" s="229"/>
      <c r="M581" s="200"/>
      <c r="N581" s="229"/>
      <c r="O581" s="229"/>
      <c r="P581" s="229"/>
      <c r="Q581" s="229"/>
      <c r="AMI581" s="0"/>
      <c r="AMJ581" s="0"/>
    </row>
    <row r="582" s="226" customFormat="true" ht="13.8" hidden="false" customHeight="false" outlineLevel="0" collapsed="false">
      <c r="A582" s="219"/>
      <c r="C582" s="294"/>
      <c r="D582" s="294"/>
      <c r="E582" s="295"/>
      <c r="F582" s="296"/>
      <c r="G582" s="297"/>
      <c r="H582" s="229"/>
      <c r="I582" s="229"/>
      <c r="J582" s="229"/>
      <c r="K582" s="200"/>
      <c r="L582" s="229"/>
      <c r="M582" s="200"/>
      <c r="N582" s="229"/>
      <c r="O582" s="229"/>
      <c r="P582" s="229"/>
      <c r="Q582" s="229"/>
      <c r="AMI582" s="0"/>
      <c r="AMJ582" s="0"/>
    </row>
    <row r="583" s="226" customFormat="true" ht="13.8" hidden="false" customHeight="false" outlineLevel="0" collapsed="false">
      <c r="A583" s="219"/>
      <c r="C583" s="294"/>
      <c r="D583" s="294"/>
      <c r="E583" s="295"/>
      <c r="F583" s="296"/>
      <c r="G583" s="297"/>
      <c r="H583" s="229"/>
      <c r="I583" s="229"/>
      <c r="J583" s="229"/>
      <c r="K583" s="200"/>
      <c r="L583" s="229"/>
      <c r="M583" s="200"/>
      <c r="N583" s="229"/>
      <c r="O583" s="229"/>
      <c r="P583" s="229"/>
      <c r="Q583" s="229"/>
      <c r="AMI583" s="0"/>
      <c r="AMJ583" s="0"/>
    </row>
    <row r="584" s="226" customFormat="true" ht="13.8" hidden="false" customHeight="false" outlineLevel="0" collapsed="false">
      <c r="A584" s="219"/>
      <c r="C584" s="294"/>
      <c r="D584" s="294"/>
      <c r="E584" s="295"/>
      <c r="F584" s="296"/>
      <c r="G584" s="297"/>
      <c r="H584" s="229"/>
      <c r="I584" s="229"/>
      <c r="J584" s="229"/>
      <c r="K584" s="200"/>
      <c r="L584" s="229"/>
      <c r="M584" s="200"/>
      <c r="N584" s="229"/>
      <c r="O584" s="229"/>
      <c r="P584" s="229"/>
      <c r="Q584" s="229"/>
      <c r="AMI584" s="0"/>
      <c r="AMJ584" s="0"/>
    </row>
    <row r="585" s="226" customFormat="true" ht="13.8" hidden="false" customHeight="false" outlineLevel="0" collapsed="false">
      <c r="A585" s="219"/>
      <c r="C585" s="294"/>
      <c r="D585" s="294"/>
      <c r="E585" s="295"/>
      <c r="F585" s="296"/>
      <c r="G585" s="297"/>
      <c r="H585" s="229"/>
      <c r="I585" s="229"/>
      <c r="J585" s="229"/>
      <c r="K585" s="200"/>
      <c r="L585" s="229"/>
      <c r="M585" s="200"/>
      <c r="N585" s="229"/>
      <c r="O585" s="229"/>
      <c r="P585" s="229"/>
      <c r="Q585" s="229"/>
      <c r="AMI585" s="0"/>
      <c r="AMJ585" s="0"/>
    </row>
    <row r="586" s="226" customFormat="true" ht="13.8" hidden="false" customHeight="false" outlineLevel="0" collapsed="false">
      <c r="A586" s="219"/>
      <c r="C586" s="294"/>
      <c r="D586" s="294"/>
      <c r="E586" s="295"/>
      <c r="F586" s="296"/>
      <c r="G586" s="297"/>
      <c r="H586" s="229"/>
      <c r="I586" s="229"/>
      <c r="J586" s="229"/>
      <c r="K586" s="200"/>
      <c r="L586" s="229"/>
      <c r="M586" s="200"/>
      <c r="N586" s="229"/>
      <c r="O586" s="229"/>
      <c r="P586" s="229"/>
      <c r="Q586" s="229"/>
      <c r="AMI586" s="0"/>
      <c r="AMJ586" s="0"/>
    </row>
    <row r="587" s="226" customFormat="true" ht="13.8" hidden="false" customHeight="false" outlineLevel="0" collapsed="false">
      <c r="A587" s="219"/>
      <c r="C587" s="294"/>
      <c r="D587" s="294"/>
      <c r="E587" s="295"/>
      <c r="F587" s="296"/>
      <c r="G587" s="297"/>
      <c r="H587" s="229"/>
      <c r="I587" s="229"/>
      <c r="J587" s="229"/>
      <c r="K587" s="200"/>
      <c r="L587" s="229"/>
      <c r="M587" s="200"/>
      <c r="N587" s="229"/>
      <c r="O587" s="229"/>
      <c r="P587" s="229"/>
      <c r="Q587" s="229"/>
      <c r="AMI587" s="0"/>
      <c r="AMJ587" s="0"/>
    </row>
    <row r="588" s="226" customFormat="true" ht="13.8" hidden="false" customHeight="false" outlineLevel="0" collapsed="false">
      <c r="A588" s="219"/>
      <c r="C588" s="294"/>
      <c r="D588" s="294"/>
      <c r="E588" s="295"/>
      <c r="F588" s="296"/>
      <c r="G588" s="297"/>
      <c r="H588" s="229"/>
      <c r="I588" s="229"/>
      <c r="J588" s="229"/>
      <c r="K588" s="200"/>
      <c r="L588" s="229"/>
      <c r="M588" s="200"/>
      <c r="N588" s="229"/>
      <c r="O588" s="229"/>
      <c r="P588" s="229"/>
      <c r="Q588" s="229"/>
      <c r="AMI588" s="0"/>
      <c r="AMJ588" s="0"/>
    </row>
    <row r="589" s="226" customFormat="true" ht="13.8" hidden="false" customHeight="false" outlineLevel="0" collapsed="false">
      <c r="A589" s="219"/>
      <c r="C589" s="294"/>
      <c r="D589" s="294"/>
      <c r="E589" s="295"/>
      <c r="F589" s="296"/>
      <c r="G589" s="297"/>
      <c r="H589" s="229"/>
      <c r="I589" s="229"/>
      <c r="J589" s="229"/>
      <c r="K589" s="200"/>
      <c r="L589" s="229"/>
      <c r="M589" s="200"/>
      <c r="N589" s="229"/>
      <c r="O589" s="229"/>
      <c r="P589" s="229"/>
      <c r="Q589" s="229"/>
      <c r="AMI589" s="0"/>
      <c r="AMJ589" s="0"/>
    </row>
    <row r="590" s="226" customFormat="true" ht="13.8" hidden="false" customHeight="false" outlineLevel="0" collapsed="false">
      <c r="A590" s="219"/>
      <c r="C590" s="294"/>
      <c r="D590" s="294"/>
      <c r="E590" s="295"/>
      <c r="F590" s="296"/>
      <c r="G590" s="297"/>
      <c r="H590" s="229"/>
      <c r="I590" s="229"/>
      <c r="J590" s="229"/>
      <c r="K590" s="200"/>
      <c r="L590" s="229"/>
      <c r="M590" s="200"/>
      <c r="N590" s="229"/>
      <c r="O590" s="229"/>
      <c r="P590" s="229"/>
      <c r="Q590" s="229"/>
      <c r="AMI590" s="0"/>
      <c r="AMJ590" s="0"/>
    </row>
    <row r="591" s="226" customFormat="true" ht="13.8" hidden="false" customHeight="false" outlineLevel="0" collapsed="false">
      <c r="A591" s="219"/>
      <c r="C591" s="294"/>
      <c r="D591" s="294"/>
      <c r="E591" s="295"/>
      <c r="F591" s="296"/>
      <c r="G591" s="297"/>
      <c r="H591" s="229"/>
      <c r="I591" s="229"/>
      <c r="J591" s="229"/>
      <c r="K591" s="200"/>
      <c r="L591" s="229"/>
      <c r="M591" s="200"/>
      <c r="N591" s="229"/>
      <c r="O591" s="229"/>
      <c r="P591" s="229"/>
      <c r="Q591" s="229"/>
      <c r="AMI591" s="0"/>
      <c r="AMJ591" s="0"/>
    </row>
    <row r="592" s="226" customFormat="true" ht="13.8" hidden="false" customHeight="false" outlineLevel="0" collapsed="false">
      <c r="A592" s="219"/>
      <c r="C592" s="294"/>
      <c r="D592" s="294"/>
      <c r="E592" s="295"/>
      <c r="F592" s="296"/>
      <c r="G592" s="297"/>
      <c r="H592" s="229"/>
      <c r="I592" s="229"/>
      <c r="J592" s="229"/>
      <c r="K592" s="200"/>
      <c r="L592" s="229"/>
      <c r="M592" s="200"/>
      <c r="N592" s="229"/>
      <c r="O592" s="229"/>
      <c r="P592" s="229"/>
      <c r="Q592" s="229"/>
      <c r="AMI592" s="0"/>
      <c r="AMJ592" s="0"/>
    </row>
    <row r="593" s="226" customFormat="true" ht="13.8" hidden="false" customHeight="false" outlineLevel="0" collapsed="false">
      <c r="A593" s="219"/>
      <c r="C593" s="294"/>
      <c r="D593" s="294"/>
      <c r="E593" s="295"/>
      <c r="F593" s="296"/>
      <c r="G593" s="297"/>
      <c r="H593" s="229"/>
      <c r="I593" s="229"/>
      <c r="J593" s="229"/>
      <c r="K593" s="200"/>
      <c r="L593" s="229"/>
      <c r="M593" s="200"/>
      <c r="N593" s="229"/>
      <c r="O593" s="229"/>
      <c r="P593" s="229"/>
      <c r="Q593" s="229"/>
      <c r="AMI593" s="0"/>
      <c r="AMJ593" s="0"/>
    </row>
    <row r="594" s="226" customFormat="true" ht="13.8" hidden="false" customHeight="false" outlineLevel="0" collapsed="false">
      <c r="A594" s="219"/>
      <c r="C594" s="294"/>
      <c r="D594" s="294"/>
      <c r="E594" s="295"/>
      <c r="F594" s="296"/>
      <c r="G594" s="297"/>
      <c r="H594" s="229"/>
      <c r="I594" s="229"/>
      <c r="J594" s="229"/>
      <c r="K594" s="200"/>
      <c r="L594" s="229"/>
      <c r="M594" s="200"/>
      <c r="N594" s="229"/>
      <c r="O594" s="229"/>
      <c r="P594" s="229"/>
      <c r="Q594" s="229"/>
      <c r="AMI594" s="0"/>
      <c r="AMJ594" s="0"/>
    </row>
    <row r="595" s="226" customFormat="true" ht="13.8" hidden="false" customHeight="false" outlineLevel="0" collapsed="false">
      <c r="A595" s="219"/>
      <c r="C595" s="294"/>
      <c r="D595" s="294"/>
      <c r="E595" s="295"/>
      <c r="F595" s="296"/>
      <c r="G595" s="297"/>
      <c r="H595" s="229"/>
      <c r="I595" s="229"/>
      <c r="J595" s="229"/>
      <c r="K595" s="200"/>
      <c r="L595" s="229"/>
      <c r="M595" s="200"/>
      <c r="N595" s="229"/>
      <c r="O595" s="229"/>
      <c r="P595" s="229"/>
      <c r="Q595" s="229"/>
      <c r="AMI595" s="0"/>
      <c r="AMJ595" s="0"/>
    </row>
    <row r="596" s="226" customFormat="true" ht="13.8" hidden="false" customHeight="false" outlineLevel="0" collapsed="false">
      <c r="A596" s="219"/>
      <c r="C596" s="294"/>
      <c r="D596" s="294"/>
      <c r="E596" s="295"/>
      <c r="F596" s="296"/>
      <c r="G596" s="297"/>
      <c r="H596" s="229"/>
      <c r="I596" s="229"/>
      <c r="J596" s="229"/>
      <c r="K596" s="200"/>
      <c r="L596" s="229"/>
      <c r="M596" s="200"/>
      <c r="N596" s="229"/>
      <c r="O596" s="229"/>
      <c r="P596" s="229"/>
      <c r="Q596" s="229"/>
      <c r="AMI596" s="0"/>
      <c r="AMJ596" s="0"/>
    </row>
    <row r="597" s="226" customFormat="true" ht="13.8" hidden="false" customHeight="false" outlineLevel="0" collapsed="false">
      <c r="A597" s="219"/>
      <c r="C597" s="294"/>
      <c r="D597" s="294"/>
      <c r="E597" s="295"/>
      <c r="F597" s="296"/>
      <c r="G597" s="297"/>
      <c r="H597" s="229"/>
      <c r="I597" s="229"/>
      <c r="J597" s="229"/>
      <c r="K597" s="200"/>
      <c r="L597" s="229"/>
      <c r="M597" s="200"/>
      <c r="N597" s="229"/>
      <c r="O597" s="229"/>
      <c r="P597" s="229"/>
      <c r="Q597" s="229"/>
      <c r="AMI597" s="0"/>
      <c r="AMJ597" s="0"/>
    </row>
    <row r="598" s="226" customFormat="true" ht="13.8" hidden="false" customHeight="false" outlineLevel="0" collapsed="false">
      <c r="A598" s="219"/>
      <c r="C598" s="294"/>
      <c r="D598" s="294"/>
      <c r="E598" s="295"/>
      <c r="F598" s="296"/>
      <c r="G598" s="297"/>
      <c r="H598" s="229"/>
      <c r="I598" s="229"/>
      <c r="J598" s="229"/>
      <c r="K598" s="200"/>
      <c r="L598" s="229"/>
      <c r="M598" s="200"/>
      <c r="N598" s="229"/>
      <c r="O598" s="229"/>
      <c r="P598" s="229"/>
      <c r="Q598" s="229"/>
      <c r="AMI598" s="0"/>
      <c r="AMJ598" s="0"/>
    </row>
    <row r="599" s="226" customFormat="true" ht="13.8" hidden="false" customHeight="false" outlineLevel="0" collapsed="false">
      <c r="A599" s="219"/>
      <c r="C599" s="294"/>
      <c r="D599" s="294"/>
      <c r="E599" s="295"/>
      <c r="F599" s="296"/>
      <c r="G599" s="297"/>
      <c r="H599" s="229"/>
      <c r="I599" s="229"/>
      <c r="J599" s="229"/>
      <c r="K599" s="200"/>
      <c r="L599" s="229"/>
      <c r="M599" s="200"/>
      <c r="N599" s="229"/>
      <c r="O599" s="229"/>
      <c r="P599" s="229"/>
      <c r="Q599" s="229"/>
      <c r="AMI599" s="0"/>
      <c r="AMJ599" s="0"/>
    </row>
    <row r="600" s="226" customFormat="true" ht="13.8" hidden="false" customHeight="false" outlineLevel="0" collapsed="false">
      <c r="A600" s="219"/>
      <c r="C600" s="294"/>
      <c r="D600" s="294"/>
      <c r="E600" s="295"/>
      <c r="F600" s="296"/>
      <c r="G600" s="297"/>
      <c r="H600" s="229"/>
      <c r="I600" s="229"/>
      <c r="J600" s="229"/>
      <c r="K600" s="200"/>
      <c r="L600" s="229"/>
      <c r="M600" s="200"/>
      <c r="N600" s="229"/>
      <c r="O600" s="229"/>
      <c r="P600" s="229"/>
      <c r="Q600" s="229"/>
      <c r="AMI600" s="0"/>
      <c r="AMJ600" s="0"/>
    </row>
    <row r="601" s="226" customFormat="true" ht="13.8" hidden="false" customHeight="false" outlineLevel="0" collapsed="false">
      <c r="A601" s="219"/>
      <c r="C601" s="294"/>
      <c r="D601" s="294"/>
      <c r="E601" s="295"/>
      <c r="F601" s="296"/>
      <c r="G601" s="297"/>
      <c r="H601" s="229"/>
      <c r="I601" s="229"/>
      <c r="J601" s="229"/>
      <c r="K601" s="200"/>
      <c r="L601" s="229"/>
      <c r="M601" s="200"/>
      <c r="N601" s="229"/>
      <c r="O601" s="229"/>
      <c r="P601" s="229"/>
      <c r="Q601" s="229"/>
      <c r="AMI601" s="0"/>
      <c r="AMJ601" s="0"/>
    </row>
    <row r="602" s="226" customFormat="true" ht="13.8" hidden="false" customHeight="false" outlineLevel="0" collapsed="false">
      <c r="A602" s="219"/>
      <c r="C602" s="294"/>
      <c r="D602" s="294"/>
      <c r="E602" s="295"/>
      <c r="F602" s="296"/>
      <c r="G602" s="297"/>
      <c r="H602" s="229"/>
      <c r="I602" s="229"/>
      <c r="J602" s="229"/>
      <c r="K602" s="200"/>
      <c r="L602" s="229"/>
      <c r="M602" s="200"/>
      <c r="N602" s="229"/>
      <c r="O602" s="229"/>
      <c r="P602" s="229"/>
      <c r="Q602" s="229"/>
      <c r="AMI602" s="0"/>
      <c r="AMJ602" s="0"/>
    </row>
    <row r="603" s="226" customFormat="true" ht="13.8" hidden="false" customHeight="false" outlineLevel="0" collapsed="false">
      <c r="A603" s="219"/>
      <c r="C603" s="294"/>
      <c r="D603" s="294"/>
      <c r="E603" s="295"/>
      <c r="F603" s="296"/>
      <c r="G603" s="297"/>
      <c r="H603" s="229"/>
      <c r="I603" s="229"/>
      <c r="J603" s="229"/>
      <c r="K603" s="200"/>
      <c r="L603" s="229"/>
      <c r="M603" s="200"/>
      <c r="N603" s="229"/>
      <c r="O603" s="229"/>
      <c r="P603" s="229"/>
      <c r="Q603" s="229"/>
      <c r="AMI603" s="0"/>
      <c r="AMJ603" s="0"/>
    </row>
    <row r="604" s="226" customFormat="true" ht="13.8" hidden="false" customHeight="false" outlineLevel="0" collapsed="false">
      <c r="A604" s="219"/>
      <c r="C604" s="294"/>
      <c r="D604" s="294"/>
      <c r="E604" s="295"/>
      <c r="F604" s="296"/>
      <c r="G604" s="297"/>
      <c r="H604" s="229"/>
      <c r="I604" s="229"/>
      <c r="J604" s="229"/>
      <c r="K604" s="200"/>
      <c r="L604" s="229"/>
      <c r="M604" s="200"/>
      <c r="N604" s="229"/>
      <c r="O604" s="229"/>
      <c r="P604" s="229"/>
      <c r="Q604" s="229"/>
      <c r="AMI604" s="0"/>
      <c r="AMJ604" s="0"/>
    </row>
    <row r="605" s="226" customFormat="true" ht="13.8" hidden="false" customHeight="false" outlineLevel="0" collapsed="false">
      <c r="A605" s="219"/>
      <c r="C605" s="294"/>
      <c r="D605" s="294"/>
      <c r="E605" s="295"/>
      <c r="F605" s="296"/>
      <c r="G605" s="297"/>
      <c r="H605" s="229"/>
      <c r="I605" s="229"/>
      <c r="J605" s="229"/>
      <c r="K605" s="200"/>
      <c r="L605" s="229"/>
      <c r="M605" s="200"/>
      <c r="N605" s="229"/>
      <c r="O605" s="229"/>
      <c r="P605" s="229"/>
      <c r="Q605" s="229"/>
      <c r="AMI605" s="0"/>
      <c r="AMJ605" s="0"/>
    </row>
    <row r="606" s="226" customFormat="true" ht="13.8" hidden="false" customHeight="false" outlineLevel="0" collapsed="false">
      <c r="A606" s="219"/>
      <c r="C606" s="294"/>
      <c r="D606" s="294"/>
      <c r="E606" s="295"/>
      <c r="F606" s="296"/>
      <c r="G606" s="297"/>
      <c r="H606" s="229"/>
      <c r="I606" s="229"/>
      <c r="J606" s="229"/>
      <c r="K606" s="200"/>
      <c r="L606" s="229"/>
      <c r="M606" s="200"/>
      <c r="N606" s="229"/>
      <c r="O606" s="229"/>
      <c r="P606" s="229"/>
      <c r="Q606" s="229"/>
      <c r="AMI606" s="0"/>
      <c r="AMJ606" s="0"/>
    </row>
    <row r="607" s="226" customFormat="true" ht="13.8" hidden="false" customHeight="false" outlineLevel="0" collapsed="false">
      <c r="A607" s="219"/>
      <c r="C607" s="294"/>
      <c r="D607" s="294"/>
      <c r="E607" s="295"/>
      <c r="F607" s="296"/>
      <c r="G607" s="297"/>
      <c r="H607" s="229"/>
      <c r="I607" s="229"/>
      <c r="J607" s="229"/>
      <c r="K607" s="200"/>
      <c r="L607" s="229"/>
      <c r="M607" s="200"/>
      <c r="N607" s="229"/>
      <c r="O607" s="229"/>
      <c r="P607" s="229"/>
      <c r="Q607" s="229"/>
      <c r="AMI607" s="0"/>
      <c r="AMJ607" s="0"/>
    </row>
    <row r="608" s="226" customFormat="true" ht="13.8" hidden="false" customHeight="false" outlineLevel="0" collapsed="false">
      <c r="A608" s="219"/>
      <c r="C608" s="294"/>
      <c r="D608" s="294"/>
      <c r="E608" s="295"/>
      <c r="F608" s="296"/>
      <c r="G608" s="297"/>
      <c r="H608" s="229"/>
      <c r="I608" s="229"/>
      <c r="J608" s="229"/>
      <c r="K608" s="200"/>
      <c r="L608" s="229"/>
      <c r="M608" s="200"/>
      <c r="N608" s="229"/>
      <c r="O608" s="229"/>
      <c r="P608" s="229"/>
      <c r="Q608" s="229"/>
      <c r="AMI608" s="0"/>
      <c r="AMJ608" s="0"/>
    </row>
    <row r="609" s="226" customFormat="true" ht="13.8" hidden="false" customHeight="false" outlineLevel="0" collapsed="false">
      <c r="A609" s="219"/>
      <c r="C609" s="294"/>
      <c r="D609" s="294"/>
      <c r="E609" s="295"/>
      <c r="F609" s="296"/>
      <c r="G609" s="297"/>
      <c r="H609" s="229"/>
      <c r="I609" s="229"/>
      <c r="J609" s="229"/>
      <c r="K609" s="200"/>
      <c r="L609" s="229"/>
      <c r="M609" s="200"/>
      <c r="N609" s="229"/>
      <c r="O609" s="229"/>
      <c r="P609" s="229"/>
      <c r="Q609" s="229"/>
      <c r="AMI609" s="0"/>
      <c r="AMJ609" s="0"/>
    </row>
    <row r="610" s="226" customFormat="true" ht="13.8" hidden="false" customHeight="false" outlineLevel="0" collapsed="false">
      <c r="A610" s="219"/>
      <c r="C610" s="294"/>
      <c r="D610" s="294"/>
      <c r="E610" s="295"/>
      <c r="F610" s="296"/>
      <c r="G610" s="297"/>
      <c r="H610" s="229"/>
      <c r="I610" s="229"/>
      <c r="J610" s="229"/>
      <c r="K610" s="200"/>
      <c r="L610" s="229"/>
      <c r="M610" s="200"/>
      <c r="N610" s="229"/>
      <c r="O610" s="229"/>
      <c r="P610" s="229"/>
      <c r="Q610" s="229"/>
      <c r="AMI610" s="0"/>
      <c r="AMJ610" s="0"/>
    </row>
    <row r="611" s="226" customFormat="true" ht="13.8" hidden="false" customHeight="false" outlineLevel="0" collapsed="false">
      <c r="A611" s="219"/>
      <c r="C611" s="294"/>
      <c r="D611" s="294"/>
      <c r="E611" s="295"/>
      <c r="F611" s="296"/>
      <c r="G611" s="297"/>
      <c r="H611" s="229"/>
      <c r="I611" s="229"/>
      <c r="J611" s="229"/>
      <c r="K611" s="200"/>
      <c r="L611" s="229"/>
      <c r="M611" s="200"/>
      <c r="N611" s="229"/>
      <c r="O611" s="229"/>
      <c r="P611" s="229"/>
      <c r="Q611" s="229"/>
      <c r="AMI611" s="0"/>
      <c r="AMJ611" s="0"/>
    </row>
    <row r="612" s="226" customFormat="true" ht="13.8" hidden="false" customHeight="false" outlineLevel="0" collapsed="false">
      <c r="A612" s="219"/>
      <c r="C612" s="294"/>
      <c r="D612" s="294"/>
      <c r="E612" s="295"/>
      <c r="F612" s="296"/>
      <c r="G612" s="297"/>
      <c r="H612" s="229"/>
      <c r="I612" s="229"/>
      <c r="J612" s="229"/>
      <c r="K612" s="200"/>
      <c r="L612" s="229"/>
      <c r="M612" s="200"/>
      <c r="N612" s="229"/>
      <c r="O612" s="229"/>
      <c r="P612" s="229"/>
      <c r="Q612" s="229"/>
      <c r="AMI612" s="0"/>
      <c r="AMJ612" s="0"/>
    </row>
    <row r="613" s="226" customFormat="true" ht="13.8" hidden="false" customHeight="false" outlineLevel="0" collapsed="false">
      <c r="A613" s="219"/>
      <c r="C613" s="294"/>
      <c r="D613" s="294"/>
      <c r="E613" s="295"/>
      <c r="F613" s="296"/>
      <c r="G613" s="297"/>
      <c r="H613" s="229"/>
      <c r="I613" s="229"/>
      <c r="J613" s="229"/>
      <c r="K613" s="200"/>
      <c r="L613" s="229"/>
      <c r="M613" s="200"/>
      <c r="N613" s="229"/>
      <c r="O613" s="229"/>
      <c r="P613" s="229"/>
      <c r="Q613" s="229"/>
      <c r="AMI613" s="0"/>
      <c r="AMJ613" s="0"/>
    </row>
    <row r="614" s="226" customFormat="true" ht="13.8" hidden="false" customHeight="false" outlineLevel="0" collapsed="false">
      <c r="A614" s="219"/>
      <c r="C614" s="294"/>
      <c r="D614" s="294"/>
      <c r="E614" s="295"/>
      <c r="F614" s="296"/>
      <c r="G614" s="297"/>
      <c r="H614" s="229"/>
      <c r="I614" s="229"/>
      <c r="J614" s="229"/>
      <c r="K614" s="200"/>
      <c r="L614" s="229"/>
      <c r="M614" s="200"/>
      <c r="N614" s="229"/>
      <c r="O614" s="229"/>
      <c r="P614" s="229"/>
      <c r="Q614" s="229"/>
      <c r="AMI614" s="0"/>
      <c r="AMJ614" s="0"/>
    </row>
    <row r="615" s="226" customFormat="true" ht="13.8" hidden="false" customHeight="false" outlineLevel="0" collapsed="false">
      <c r="A615" s="219"/>
      <c r="C615" s="294"/>
      <c r="D615" s="294"/>
      <c r="E615" s="295"/>
      <c r="F615" s="296"/>
      <c r="G615" s="297"/>
      <c r="H615" s="229"/>
      <c r="I615" s="229"/>
      <c r="J615" s="229"/>
      <c r="K615" s="200"/>
      <c r="L615" s="229"/>
      <c r="M615" s="200"/>
      <c r="N615" s="229"/>
      <c r="O615" s="229"/>
      <c r="P615" s="229"/>
      <c r="Q615" s="229"/>
      <c r="AMI615" s="0"/>
      <c r="AMJ615" s="0"/>
    </row>
    <row r="616" s="226" customFormat="true" ht="13.8" hidden="false" customHeight="false" outlineLevel="0" collapsed="false">
      <c r="A616" s="219"/>
      <c r="C616" s="294"/>
      <c r="D616" s="294"/>
      <c r="E616" s="295"/>
      <c r="F616" s="296"/>
      <c r="G616" s="297"/>
      <c r="H616" s="229"/>
      <c r="I616" s="229"/>
      <c r="J616" s="229"/>
      <c r="K616" s="200"/>
      <c r="L616" s="229"/>
      <c r="M616" s="200"/>
      <c r="N616" s="229"/>
      <c r="O616" s="229"/>
      <c r="P616" s="229"/>
      <c r="Q616" s="229"/>
      <c r="AMI616" s="0"/>
      <c r="AMJ616" s="0"/>
    </row>
    <row r="617" s="226" customFormat="true" ht="13.8" hidden="false" customHeight="false" outlineLevel="0" collapsed="false">
      <c r="A617" s="219"/>
      <c r="C617" s="294"/>
      <c r="D617" s="294"/>
      <c r="E617" s="295"/>
      <c r="F617" s="296"/>
      <c r="G617" s="297"/>
      <c r="H617" s="229"/>
      <c r="I617" s="229"/>
      <c r="J617" s="229"/>
      <c r="K617" s="200"/>
      <c r="L617" s="229"/>
      <c r="M617" s="200"/>
      <c r="N617" s="229"/>
      <c r="O617" s="229"/>
      <c r="P617" s="229"/>
      <c r="Q617" s="229"/>
      <c r="AMI617" s="0"/>
      <c r="AMJ617" s="0"/>
    </row>
    <row r="618" s="226" customFormat="true" ht="13.8" hidden="false" customHeight="false" outlineLevel="0" collapsed="false">
      <c r="A618" s="219"/>
      <c r="C618" s="294"/>
      <c r="D618" s="294"/>
      <c r="E618" s="295"/>
      <c r="F618" s="296"/>
      <c r="G618" s="297"/>
      <c r="H618" s="229"/>
      <c r="I618" s="229"/>
      <c r="J618" s="229"/>
      <c r="K618" s="200"/>
      <c r="L618" s="229"/>
      <c r="M618" s="200"/>
      <c r="N618" s="229"/>
      <c r="O618" s="229"/>
      <c r="P618" s="229"/>
      <c r="Q618" s="229"/>
      <c r="AMI618" s="0"/>
      <c r="AMJ618" s="0"/>
    </row>
    <row r="619" s="226" customFormat="true" ht="13.8" hidden="false" customHeight="false" outlineLevel="0" collapsed="false">
      <c r="A619" s="219"/>
      <c r="C619" s="294"/>
      <c r="D619" s="294"/>
      <c r="E619" s="295"/>
      <c r="F619" s="296"/>
      <c r="G619" s="297"/>
      <c r="H619" s="229"/>
      <c r="I619" s="229"/>
      <c r="J619" s="229"/>
      <c r="K619" s="200"/>
      <c r="L619" s="229"/>
      <c r="M619" s="200"/>
      <c r="N619" s="229"/>
      <c r="O619" s="229"/>
      <c r="P619" s="229"/>
      <c r="Q619" s="229"/>
      <c r="AMI619" s="0"/>
      <c r="AMJ619" s="0"/>
    </row>
    <row r="620" s="226" customFormat="true" ht="13.8" hidden="false" customHeight="false" outlineLevel="0" collapsed="false">
      <c r="A620" s="219"/>
      <c r="C620" s="294"/>
      <c r="D620" s="294"/>
      <c r="E620" s="295"/>
      <c r="F620" s="296"/>
      <c r="G620" s="297"/>
      <c r="H620" s="229"/>
      <c r="I620" s="229"/>
      <c r="J620" s="229"/>
      <c r="K620" s="200"/>
      <c r="L620" s="229"/>
      <c r="M620" s="200"/>
      <c r="N620" s="229"/>
      <c r="O620" s="229"/>
      <c r="P620" s="229"/>
      <c r="Q620" s="229"/>
      <c r="AMI620" s="0"/>
      <c r="AMJ620" s="0"/>
    </row>
    <row r="621" s="226" customFormat="true" ht="13.8" hidden="false" customHeight="false" outlineLevel="0" collapsed="false">
      <c r="A621" s="219"/>
      <c r="C621" s="294"/>
      <c r="D621" s="294"/>
      <c r="E621" s="295"/>
      <c r="F621" s="296"/>
      <c r="G621" s="297"/>
      <c r="H621" s="229"/>
      <c r="I621" s="229"/>
      <c r="J621" s="229"/>
      <c r="K621" s="200"/>
      <c r="L621" s="229"/>
      <c r="M621" s="200"/>
      <c r="N621" s="229"/>
      <c r="O621" s="229"/>
      <c r="P621" s="229"/>
      <c r="Q621" s="229"/>
      <c r="AMI621" s="0"/>
      <c r="AMJ621" s="0"/>
    </row>
    <row r="622" s="226" customFormat="true" ht="13.8" hidden="false" customHeight="false" outlineLevel="0" collapsed="false">
      <c r="A622" s="219"/>
      <c r="C622" s="294"/>
      <c r="D622" s="294"/>
      <c r="E622" s="295"/>
      <c r="F622" s="296"/>
      <c r="G622" s="297"/>
      <c r="H622" s="229"/>
      <c r="I622" s="229"/>
      <c r="J622" s="229"/>
      <c r="K622" s="200"/>
      <c r="L622" s="229"/>
      <c r="M622" s="200"/>
      <c r="N622" s="229"/>
      <c r="O622" s="229"/>
      <c r="P622" s="229"/>
      <c r="Q622" s="229"/>
      <c r="AMI622" s="0"/>
      <c r="AMJ622" s="0"/>
    </row>
    <row r="623" s="226" customFormat="true" ht="13.8" hidden="false" customHeight="false" outlineLevel="0" collapsed="false">
      <c r="A623" s="219"/>
      <c r="C623" s="294"/>
      <c r="D623" s="294"/>
      <c r="E623" s="295"/>
      <c r="F623" s="296"/>
      <c r="G623" s="297"/>
      <c r="H623" s="229"/>
      <c r="I623" s="229"/>
      <c r="J623" s="229"/>
      <c r="K623" s="200"/>
      <c r="L623" s="229"/>
      <c r="M623" s="200"/>
      <c r="N623" s="229"/>
      <c r="O623" s="229"/>
      <c r="P623" s="229"/>
      <c r="Q623" s="229"/>
      <c r="AMI623" s="0"/>
      <c r="AMJ623" s="0"/>
    </row>
    <row r="624" s="226" customFormat="true" ht="13.8" hidden="false" customHeight="false" outlineLevel="0" collapsed="false">
      <c r="A624" s="219"/>
      <c r="C624" s="294"/>
      <c r="D624" s="294"/>
      <c r="E624" s="295"/>
      <c r="F624" s="296"/>
      <c r="G624" s="297"/>
      <c r="H624" s="229"/>
      <c r="I624" s="229"/>
      <c r="J624" s="229"/>
      <c r="K624" s="200"/>
      <c r="L624" s="229"/>
      <c r="M624" s="200"/>
      <c r="N624" s="229"/>
      <c r="O624" s="229"/>
      <c r="P624" s="229"/>
      <c r="Q624" s="229"/>
      <c r="AMI624" s="0"/>
      <c r="AMJ624" s="0"/>
    </row>
    <row r="625" s="226" customFormat="true" ht="13.8" hidden="false" customHeight="false" outlineLevel="0" collapsed="false">
      <c r="A625" s="219"/>
      <c r="C625" s="294"/>
      <c r="D625" s="294"/>
      <c r="E625" s="295"/>
      <c r="F625" s="296"/>
      <c r="G625" s="297"/>
      <c r="H625" s="229"/>
      <c r="I625" s="229"/>
      <c r="J625" s="229"/>
      <c r="K625" s="200"/>
      <c r="L625" s="229"/>
      <c r="M625" s="200"/>
      <c r="N625" s="229"/>
      <c r="O625" s="229"/>
      <c r="P625" s="229"/>
      <c r="Q625" s="229"/>
      <c r="AMI625" s="0"/>
      <c r="AMJ625" s="0"/>
    </row>
    <row r="626" s="226" customFormat="true" ht="13.8" hidden="false" customHeight="false" outlineLevel="0" collapsed="false">
      <c r="A626" s="219"/>
      <c r="C626" s="294"/>
      <c r="D626" s="294"/>
      <c r="E626" s="295"/>
      <c r="F626" s="296"/>
      <c r="G626" s="297"/>
      <c r="H626" s="229"/>
      <c r="I626" s="229"/>
      <c r="J626" s="229"/>
      <c r="K626" s="200"/>
      <c r="L626" s="229"/>
      <c r="M626" s="200"/>
      <c r="N626" s="229"/>
      <c r="O626" s="229"/>
      <c r="P626" s="229"/>
      <c r="Q626" s="229"/>
      <c r="AMI626" s="0"/>
      <c r="AMJ626" s="0"/>
    </row>
    <row r="627" s="226" customFormat="true" ht="13.8" hidden="false" customHeight="false" outlineLevel="0" collapsed="false">
      <c r="A627" s="219"/>
      <c r="C627" s="294"/>
      <c r="D627" s="294"/>
      <c r="E627" s="295"/>
      <c r="F627" s="296"/>
      <c r="G627" s="297"/>
      <c r="H627" s="229"/>
      <c r="I627" s="229"/>
      <c r="J627" s="229"/>
      <c r="K627" s="200"/>
      <c r="L627" s="229"/>
      <c r="M627" s="200"/>
      <c r="N627" s="229"/>
      <c r="O627" s="229"/>
      <c r="P627" s="229"/>
      <c r="Q627" s="229"/>
      <c r="AMI627" s="0"/>
      <c r="AMJ627" s="0"/>
    </row>
    <row r="628" s="226" customFormat="true" ht="13.8" hidden="false" customHeight="false" outlineLevel="0" collapsed="false">
      <c r="A628" s="219"/>
      <c r="C628" s="294"/>
      <c r="D628" s="294"/>
      <c r="E628" s="295"/>
      <c r="F628" s="296"/>
      <c r="G628" s="297"/>
      <c r="H628" s="229"/>
      <c r="I628" s="229"/>
      <c r="J628" s="229"/>
      <c r="K628" s="200"/>
      <c r="L628" s="229"/>
      <c r="M628" s="200"/>
      <c r="N628" s="229"/>
      <c r="O628" s="229"/>
      <c r="P628" s="229"/>
      <c r="Q628" s="229"/>
      <c r="AMI628" s="0"/>
      <c r="AMJ628" s="0"/>
    </row>
    <row r="629" s="226" customFormat="true" ht="13.8" hidden="false" customHeight="false" outlineLevel="0" collapsed="false">
      <c r="A629" s="219"/>
      <c r="C629" s="294"/>
      <c r="D629" s="294"/>
      <c r="E629" s="295"/>
      <c r="F629" s="296"/>
      <c r="G629" s="297"/>
      <c r="H629" s="229"/>
      <c r="I629" s="229"/>
      <c r="J629" s="229"/>
      <c r="K629" s="200"/>
      <c r="L629" s="229"/>
      <c r="M629" s="200"/>
      <c r="N629" s="229"/>
      <c r="O629" s="229"/>
      <c r="P629" s="229"/>
      <c r="Q629" s="229"/>
      <c r="AMI629" s="0"/>
      <c r="AMJ629" s="0"/>
    </row>
    <row r="630" s="226" customFormat="true" ht="13.8" hidden="false" customHeight="false" outlineLevel="0" collapsed="false">
      <c r="A630" s="219"/>
      <c r="C630" s="294"/>
      <c r="D630" s="294"/>
      <c r="E630" s="295"/>
      <c r="F630" s="296"/>
      <c r="G630" s="297"/>
      <c r="H630" s="229"/>
      <c r="I630" s="229"/>
      <c r="J630" s="229"/>
      <c r="K630" s="200"/>
      <c r="L630" s="229"/>
      <c r="M630" s="200"/>
      <c r="N630" s="229"/>
      <c r="O630" s="229"/>
      <c r="P630" s="229"/>
      <c r="Q630" s="229"/>
      <c r="AMI630" s="0"/>
      <c r="AMJ630" s="0"/>
    </row>
    <row r="631" s="226" customFormat="true" ht="13.8" hidden="false" customHeight="false" outlineLevel="0" collapsed="false">
      <c r="A631" s="219"/>
      <c r="C631" s="294"/>
      <c r="D631" s="294"/>
      <c r="E631" s="295"/>
      <c r="F631" s="296"/>
      <c r="G631" s="297"/>
      <c r="H631" s="229"/>
      <c r="I631" s="229"/>
      <c r="J631" s="229"/>
      <c r="K631" s="200"/>
      <c r="L631" s="229"/>
      <c r="M631" s="200"/>
      <c r="N631" s="229"/>
      <c r="O631" s="229"/>
      <c r="P631" s="229"/>
      <c r="Q631" s="229"/>
      <c r="AMI631" s="0"/>
      <c r="AMJ631" s="0"/>
    </row>
    <row r="632" s="226" customFormat="true" ht="13.8" hidden="false" customHeight="false" outlineLevel="0" collapsed="false">
      <c r="A632" s="219"/>
      <c r="C632" s="294"/>
      <c r="D632" s="294"/>
      <c r="E632" s="295"/>
      <c r="F632" s="296"/>
      <c r="G632" s="297"/>
      <c r="H632" s="229"/>
      <c r="I632" s="229"/>
      <c r="J632" s="229"/>
      <c r="K632" s="200"/>
      <c r="L632" s="229"/>
      <c r="M632" s="200"/>
      <c r="N632" s="229"/>
      <c r="O632" s="229"/>
      <c r="P632" s="229"/>
      <c r="Q632" s="229"/>
      <c r="AMI632" s="0"/>
      <c r="AMJ632" s="0"/>
    </row>
    <row r="633" s="226" customFormat="true" ht="13.8" hidden="false" customHeight="false" outlineLevel="0" collapsed="false">
      <c r="A633" s="219"/>
      <c r="C633" s="294"/>
      <c r="D633" s="294"/>
      <c r="E633" s="295"/>
      <c r="F633" s="296"/>
      <c r="G633" s="297"/>
      <c r="H633" s="229"/>
      <c r="I633" s="229"/>
      <c r="J633" s="229"/>
      <c r="K633" s="200"/>
      <c r="L633" s="229"/>
      <c r="M633" s="200"/>
      <c r="N633" s="229"/>
      <c r="O633" s="229"/>
      <c r="P633" s="229"/>
      <c r="Q633" s="229"/>
      <c r="AMI633" s="0"/>
      <c r="AMJ633" s="0"/>
    </row>
    <row r="634" s="226" customFormat="true" ht="13.8" hidden="false" customHeight="false" outlineLevel="0" collapsed="false">
      <c r="A634" s="219"/>
      <c r="C634" s="294"/>
      <c r="D634" s="294"/>
      <c r="E634" s="295"/>
      <c r="F634" s="296"/>
      <c r="G634" s="297"/>
      <c r="H634" s="229"/>
      <c r="I634" s="229"/>
      <c r="J634" s="229"/>
      <c r="K634" s="200"/>
      <c r="L634" s="229"/>
      <c r="M634" s="200"/>
      <c r="N634" s="229"/>
      <c r="O634" s="229"/>
      <c r="P634" s="229"/>
      <c r="Q634" s="229"/>
      <c r="AMI634" s="0"/>
      <c r="AMJ634" s="0"/>
    </row>
    <row r="635" s="226" customFormat="true" ht="13.8" hidden="false" customHeight="false" outlineLevel="0" collapsed="false">
      <c r="A635" s="219"/>
      <c r="C635" s="294"/>
      <c r="D635" s="294"/>
      <c r="E635" s="295"/>
      <c r="F635" s="296"/>
      <c r="G635" s="297"/>
      <c r="H635" s="229"/>
      <c r="I635" s="229"/>
      <c r="J635" s="229"/>
      <c r="K635" s="200"/>
      <c r="L635" s="229"/>
      <c r="M635" s="200"/>
      <c r="N635" s="229"/>
      <c r="O635" s="229"/>
      <c r="P635" s="229"/>
      <c r="Q635" s="229"/>
      <c r="AMI635" s="0"/>
      <c r="AMJ635" s="0"/>
    </row>
    <row r="636" s="226" customFormat="true" ht="13.8" hidden="false" customHeight="false" outlineLevel="0" collapsed="false">
      <c r="A636" s="219"/>
      <c r="C636" s="294"/>
      <c r="D636" s="294"/>
      <c r="E636" s="295"/>
      <c r="F636" s="296"/>
      <c r="G636" s="297"/>
      <c r="H636" s="229"/>
      <c r="I636" s="229"/>
      <c r="J636" s="229"/>
      <c r="K636" s="200"/>
      <c r="L636" s="229"/>
      <c r="M636" s="200"/>
      <c r="N636" s="229"/>
      <c r="O636" s="229"/>
      <c r="P636" s="229"/>
      <c r="Q636" s="229"/>
      <c r="AMI636" s="0"/>
      <c r="AMJ636" s="0"/>
    </row>
    <row r="637" s="226" customFormat="true" ht="13.8" hidden="false" customHeight="false" outlineLevel="0" collapsed="false">
      <c r="A637" s="219"/>
      <c r="C637" s="294"/>
      <c r="D637" s="294"/>
      <c r="E637" s="295"/>
      <c r="F637" s="296"/>
      <c r="G637" s="297"/>
      <c r="H637" s="229"/>
      <c r="I637" s="229"/>
      <c r="J637" s="229"/>
      <c r="K637" s="200"/>
      <c r="L637" s="229"/>
      <c r="M637" s="200"/>
      <c r="N637" s="229"/>
      <c r="O637" s="229"/>
      <c r="P637" s="229"/>
      <c r="Q637" s="229"/>
      <c r="AMI637" s="0"/>
      <c r="AMJ637" s="0"/>
    </row>
    <row r="638" s="226" customFormat="true" ht="13.8" hidden="false" customHeight="false" outlineLevel="0" collapsed="false">
      <c r="A638" s="219"/>
      <c r="C638" s="294"/>
      <c r="D638" s="294"/>
      <c r="E638" s="295"/>
      <c r="F638" s="296"/>
      <c r="G638" s="297"/>
      <c r="H638" s="229"/>
      <c r="I638" s="229"/>
      <c r="J638" s="229"/>
      <c r="K638" s="200"/>
      <c r="L638" s="229"/>
      <c r="M638" s="200"/>
      <c r="N638" s="229"/>
      <c r="O638" s="229"/>
      <c r="P638" s="229"/>
      <c r="Q638" s="229"/>
      <c r="AMI638" s="0"/>
      <c r="AMJ638" s="0"/>
    </row>
    <row r="639" s="226" customFormat="true" ht="13.8" hidden="false" customHeight="false" outlineLevel="0" collapsed="false">
      <c r="A639" s="219"/>
      <c r="C639" s="294"/>
      <c r="D639" s="294"/>
      <c r="E639" s="295"/>
      <c r="F639" s="296"/>
      <c r="G639" s="297"/>
      <c r="H639" s="229"/>
      <c r="I639" s="229"/>
      <c r="J639" s="229"/>
      <c r="K639" s="200"/>
      <c r="L639" s="229"/>
      <c r="M639" s="200"/>
      <c r="N639" s="229"/>
      <c r="O639" s="229"/>
      <c r="P639" s="229"/>
      <c r="Q639" s="229"/>
      <c r="AMI639" s="0"/>
      <c r="AMJ639" s="0"/>
    </row>
    <row r="640" s="226" customFormat="true" ht="13.8" hidden="false" customHeight="false" outlineLevel="0" collapsed="false">
      <c r="A640" s="219"/>
      <c r="C640" s="294"/>
      <c r="D640" s="294"/>
      <c r="E640" s="295"/>
      <c r="F640" s="296"/>
      <c r="G640" s="297"/>
      <c r="H640" s="229"/>
      <c r="I640" s="229"/>
      <c r="J640" s="229"/>
      <c r="K640" s="200"/>
      <c r="L640" s="229"/>
      <c r="M640" s="200"/>
      <c r="N640" s="229"/>
      <c r="O640" s="229"/>
      <c r="P640" s="229"/>
      <c r="Q640" s="229"/>
      <c r="AMI640" s="0"/>
      <c r="AMJ640" s="0"/>
    </row>
    <row r="641" s="226" customFormat="true" ht="13.8" hidden="false" customHeight="false" outlineLevel="0" collapsed="false">
      <c r="A641" s="219"/>
      <c r="C641" s="294"/>
      <c r="D641" s="294"/>
      <c r="E641" s="295"/>
      <c r="F641" s="296"/>
      <c r="G641" s="297"/>
      <c r="H641" s="229"/>
      <c r="I641" s="229"/>
      <c r="J641" s="229"/>
      <c r="K641" s="200"/>
      <c r="L641" s="229"/>
      <c r="M641" s="200"/>
      <c r="N641" s="229"/>
      <c r="O641" s="229"/>
      <c r="P641" s="229"/>
      <c r="Q641" s="229"/>
      <c r="AMI641" s="0"/>
      <c r="AMJ641" s="0"/>
    </row>
    <row r="642" s="226" customFormat="true" ht="13.8" hidden="false" customHeight="false" outlineLevel="0" collapsed="false">
      <c r="A642" s="219"/>
      <c r="C642" s="294"/>
      <c r="D642" s="294"/>
      <c r="E642" s="295"/>
      <c r="F642" s="296"/>
      <c r="G642" s="297"/>
      <c r="H642" s="229"/>
      <c r="I642" s="229"/>
      <c r="J642" s="229"/>
      <c r="K642" s="200"/>
      <c r="L642" s="229"/>
      <c r="M642" s="200"/>
      <c r="N642" s="229"/>
      <c r="O642" s="229"/>
      <c r="P642" s="229"/>
      <c r="Q642" s="229"/>
      <c r="AMI642" s="0"/>
      <c r="AMJ642" s="0"/>
    </row>
    <row r="643" s="226" customFormat="true" ht="13.8" hidden="false" customHeight="false" outlineLevel="0" collapsed="false">
      <c r="A643" s="219"/>
      <c r="C643" s="294"/>
      <c r="D643" s="294"/>
      <c r="E643" s="295"/>
      <c r="F643" s="296"/>
      <c r="G643" s="297"/>
      <c r="H643" s="229"/>
      <c r="I643" s="229"/>
      <c r="J643" s="229"/>
      <c r="K643" s="200"/>
      <c r="L643" s="229"/>
      <c r="M643" s="200"/>
      <c r="N643" s="229"/>
      <c r="O643" s="229"/>
      <c r="P643" s="229"/>
      <c r="Q643" s="229"/>
      <c r="AMI643" s="0"/>
      <c r="AMJ643" s="0"/>
    </row>
    <row r="644" s="226" customFormat="true" ht="13.8" hidden="false" customHeight="false" outlineLevel="0" collapsed="false">
      <c r="A644" s="219"/>
      <c r="C644" s="294"/>
      <c r="D644" s="294"/>
      <c r="E644" s="295"/>
      <c r="F644" s="296"/>
      <c r="G644" s="297"/>
      <c r="H644" s="229"/>
      <c r="I644" s="229"/>
      <c r="J644" s="229"/>
      <c r="K644" s="200"/>
      <c r="L644" s="229"/>
      <c r="M644" s="200"/>
      <c r="N644" s="229"/>
      <c r="O644" s="229"/>
      <c r="P644" s="229"/>
      <c r="Q644" s="229"/>
      <c r="AMI644" s="0"/>
      <c r="AMJ644" s="0"/>
    </row>
    <row r="645" s="226" customFormat="true" ht="13.8" hidden="false" customHeight="false" outlineLevel="0" collapsed="false">
      <c r="A645" s="219"/>
      <c r="C645" s="294"/>
      <c r="D645" s="294"/>
      <c r="E645" s="295"/>
      <c r="F645" s="296"/>
      <c r="G645" s="297"/>
      <c r="H645" s="229"/>
      <c r="I645" s="229"/>
      <c r="J645" s="229"/>
      <c r="K645" s="200"/>
      <c r="L645" s="229"/>
      <c r="M645" s="200"/>
      <c r="N645" s="229"/>
      <c r="O645" s="229"/>
      <c r="P645" s="229"/>
      <c r="Q645" s="229"/>
      <c r="AMI645" s="0"/>
      <c r="AMJ645" s="0"/>
    </row>
    <row r="646" s="226" customFormat="true" ht="13.8" hidden="false" customHeight="false" outlineLevel="0" collapsed="false">
      <c r="A646" s="219"/>
      <c r="C646" s="294"/>
      <c r="D646" s="294"/>
      <c r="E646" s="295"/>
      <c r="F646" s="296"/>
      <c r="G646" s="297"/>
      <c r="H646" s="229"/>
      <c r="I646" s="229"/>
      <c r="J646" s="229"/>
      <c r="K646" s="200"/>
      <c r="L646" s="229"/>
      <c r="M646" s="200"/>
      <c r="N646" s="229"/>
      <c r="O646" s="229"/>
      <c r="P646" s="229"/>
      <c r="Q646" s="229"/>
      <c r="AMI646" s="0"/>
      <c r="AMJ646" s="0"/>
    </row>
    <row r="647" s="226" customFormat="true" ht="13.8" hidden="false" customHeight="false" outlineLevel="0" collapsed="false">
      <c r="A647" s="219"/>
      <c r="C647" s="294"/>
      <c r="D647" s="294"/>
      <c r="E647" s="295"/>
      <c r="F647" s="296"/>
      <c r="G647" s="297"/>
      <c r="H647" s="229"/>
      <c r="I647" s="229"/>
      <c r="J647" s="229"/>
      <c r="K647" s="200"/>
      <c r="L647" s="229"/>
      <c r="M647" s="200"/>
      <c r="N647" s="229"/>
      <c r="O647" s="229"/>
      <c r="P647" s="229"/>
      <c r="Q647" s="229"/>
      <c r="AMI647" s="0"/>
      <c r="AMJ647" s="0"/>
    </row>
    <row r="648" s="226" customFormat="true" ht="13.8" hidden="false" customHeight="false" outlineLevel="0" collapsed="false">
      <c r="A648" s="219"/>
      <c r="C648" s="294"/>
      <c r="D648" s="294"/>
      <c r="E648" s="295"/>
      <c r="F648" s="296"/>
      <c r="G648" s="297"/>
      <c r="H648" s="229"/>
      <c r="I648" s="229"/>
      <c r="J648" s="229"/>
      <c r="K648" s="200"/>
      <c r="L648" s="229"/>
      <c r="M648" s="200"/>
      <c r="N648" s="229"/>
      <c r="O648" s="229"/>
      <c r="P648" s="229"/>
      <c r="Q648" s="229"/>
      <c r="AMI648" s="0"/>
      <c r="AMJ648" s="0"/>
    </row>
    <row r="649" s="226" customFormat="true" ht="13.8" hidden="false" customHeight="false" outlineLevel="0" collapsed="false">
      <c r="A649" s="219"/>
      <c r="C649" s="294"/>
      <c r="D649" s="294"/>
      <c r="E649" s="295"/>
      <c r="F649" s="296"/>
      <c r="G649" s="297"/>
      <c r="H649" s="229"/>
      <c r="I649" s="229"/>
      <c r="J649" s="229"/>
      <c r="K649" s="200"/>
      <c r="L649" s="229"/>
      <c r="M649" s="200"/>
      <c r="N649" s="229"/>
      <c r="O649" s="229"/>
      <c r="P649" s="229"/>
      <c r="Q649" s="229"/>
      <c r="AMI649" s="0"/>
      <c r="AMJ649" s="0"/>
    </row>
    <row r="650" s="226" customFormat="true" ht="13.8" hidden="false" customHeight="false" outlineLevel="0" collapsed="false">
      <c r="A650" s="219"/>
      <c r="C650" s="294"/>
      <c r="D650" s="294"/>
      <c r="E650" s="295"/>
      <c r="F650" s="296"/>
      <c r="G650" s="297"/>
      <c r="H650" s="229"/>
      <c r="I650" s="229"/>
      <c r="J650" s="229"/>
      <c r="K650" s="200"/>
      <c r="L650" s="229"/>
      <c r="M650" s="200"/>
      <c r="N650" s="229"/>
      <c r="O650" s="229"/>
      <c r="P650" s="229"/>
      <c r="Q650" s="229"/>
      <c r="AMI650" s="0"/>
      <c r="AMJ650" s="0"/>
    </row>
    <row r="651" s="226" customFormat="true" ht="13.8" hidden="false" customHeight="false" outlineLevel="0" collapsed="false">
      <c r="A651" s="219"/>
      <c r="C651" s="294"/>
      <c r="D651" s="294"/>
      <c r="E651" s="295"/>
      <c r="F651" s="296"/>
      <c r="G651" s="297"/>
      <c r="H651" s="229"/>
      <c r="I651" s="229"/>
      <c r="J651" s="229"/>
      <c r="K651" s="200"/>
      <c r="L651" s="229"/>
      <c r="M651" s="200"/>
      <c r="N651" s="229"/>
      <c r="O651" s="229"/>
      <c r="P651" s="229"/>
      <c r="Q651" s="229"/>
      <c r="AMI651" s="0"/>
      <c r="AMJ651" s="0"/>
    </row>
    <row r="652" s="226" customFormat="true" ht="13.8" hidden="false" customHeight="false" outlineLevel="0" collapsed="false">
      <c r="A652" s="219"/>
      <c r="C652" s="294"/>
      <c r="D652" s="294"/>
      <c r="E652" s="295"/>
      <c r="F652" s="296"/>
      <c r="G652" s="297"/>
      <c r="H652" s="229"/>
      <c r="I652" s="229"/>
      <c r="J652" s="229"/>
      <c r="K652" s="200"/>
      <c r="L652" s="229"/>
      <c r="M652" s="200"/>
      <c r="N652" s="229"/>
      <c r="O652" s="229"/>
      <c r="P652" s="229"/>
      <c r="Q652" s="229"/>
      <c r="AMI652" s="0"/>
      <c r="AMJ652" s="0"/>
    </row>
    <row r="653" s="226" customFormat="true" ht="13.8" hidden="false" customHeight="false" outlineLevel="0" collapsed="false">
      <c r="A653" s="219"/>
      <c r="C653" s="294"/>
      <c r="D653" s="294"/>
      <c r="E653" s="295"/>
      <c r="F653" s="296"/>
      <c r="G653" s="297"/>
      <c r="H653" s="229"/>
      <c r="I653" s="229"/>
      <c r="J653" s="229"/>
      <c r="K653" s="200"/>
      <c r="L653" s="229"/>
      <c r="M653" s="200"/>
      <c r="N653" s="229"/>
      <c r="O653" s="229"/>
      <c r="P653" s="229"/>
      <c r="Q653" s="229"/>
      <c r="AMI653" s="0"/>
      <c r="AMJ653" s="0"/>
    </row>
    <row r="654" s="226" customFormat="true" ht="13.8" hidden="false" customHeight="false" outlineLevel="0" collapsed="false">
      <c r="A654" s="219"/>
      <c r="C654" s="294"/>
      <c r="D654" s="294"/>
      <c r="E654" s="295"/>
      <c r="F654" s="296"/>
      <c r="G654" s="297"/>
      <c r="H654" s="229"/>
      <c r="I654" s="229"/>
      <c r="J654" s="229"/>
      <c r="K654" s="200"/>
      <c r="L654" s="229"/>
      <c r="M654" s="200"/>
      <c r="N654" s="229"/>
      <c r="O654" s="229"/>
      <c r="P654" s="229"/>
      <c r="Q654" s="229"/>
      <c r="AMI654" s="0"/>
      <c r="AMJ654" s="0"/>
    </row>
    <row r="655" s="226" customFormat="true" ht="13.8" hidden="false" customHeight="false" outlineLevel="0" collapsed="false">
      <c r="A655" s="219"/>
      <c r="C655" s="294"/>
      <c r="D655" s="294"/>
      <c r="E655" s="295"/>
      <c r="F655" s="296"/>
      <c r="G655" s="297"/>
      <c r="H655" s="229"/>
      <c r="I655" s="229"/>
      <c r="J655" s="229"/>
      <c r="K655" s="200"/>
      <c r="L655" s="229"/>
      <c r="M655" s="200"/>
      <c r="N655" s="229"/>
      <c r="O655" s="229"/>
      <c r="P655" s="229"/>
      <c r="Q655" s="229"/>
      <c r="AMI655" s="0"/>
      <c r="AMJ655" s="0"/>
    </row>
    <row r="656" s="226" customFormat="true" ht="13.8" hidden="false" customHeight="false" outlineLevel="0" collapsed="false">
      <c r="A656" s="219"/>
      <c r="C656" s="294"/>
      <c r="D656" s="294"/>
      <c r="E656" s="295"/>
      <c r="F656" s="296"/>
      <c r="G656" s="297"/>
      <c r="H656" s="229"/>
      <c r="I656" s="229"/>
      <c r="J656" s="229"/>
      <c r="K656" s="200"/>
      <c r="L656" s="229"/>
      <c r="M656" s="200"/>
      <c r="N656" s="229"/>
      <c r="O656" s="229"/>
      <c r="P656" s="229"/>
      <c r="Q656" s="229"/>
      <c r="AMI656" s="0"/>
      <c r="AMJ656" s="0"/>
    </row>
    <row r="657" s="226" customFormat="true" ht="13.8" hidden="false" customHeight="false" outlineLevel="0" collapsed="false">
      <c r="A657" s="219"/>
      <c r="C657" s="294"/>
      <c r="D657" s="294"/>
      <c r="E657" s="295"/>
      <c r="F657" s="296"/>
      <c r="G657" s="297"/>
      <c r="H657" s="229"/>
      <c r="I657" s="229"/>
      <c r="J657" s="229"/>
      <c r="K657" s="200"/>
      <c r="L657" s="229"/>
      <c r="M657" s="200"/>
      <c r="N657" s="229"/>
      <c r="O657" s="229"/>
      <c r="P657" s="229"/>
      <c r="Q657" s="229"/>
      <c r="AMI657" s="0"/>
      <c r="AMJ657" s="0"/>
    </row>
    <row r="658" s="226" customFormat="true" ht="13.8" hidden="false" customHeight="false" outlineLevel="0" collapsed="false">
      <c r="A658" s="219"/>
      <c r="C658" s="294"/>
      <c r="D658" s="294"/>
      <c r="E658" s="295"/>
      <c r="F658" s="296"/>
      <c r="G658" s="297"/>
      <c r="H658" s="229"/>
      <c r="I658" s="229"/>
      <c r="J658" s="229"/>
      <c r="K658" s="200"/>
      <c r="L658" s="229"/>
      <c r="M658" s="200"/>
      <c r="N658" s="229"/>
      <c r="O658" s="229"/>
      <c r="P658" s="229"/>
      <c r="Q658" s="229"/>
      <c r="AMI658" s="0"/>
      <c r="AMJ658" s="0"/>
    </row>
    <row r="659" s="226" customFormat="true" ht="13.8" hidden="false" customHeight="false" outlineLevel="0" collapsed="false">
      <c r="A659" s="219"/>
      <c r="C659" s="294"/>
      <c r="D659" s="294"/>
      <c r="E659" s="295"/>
      <c r="F659" s="296"/>
      <c r="G659" s="297"/>
      <c r="H659" s="229"/>
      <c r="I659" s="229"/>
      <c r="J659" s="229"/>
      <c r="K659" s="200"/>
      <c r="L659" s="229"/>
      <c r="M659" s="200"/>
      <c r="N659" s="229"/>
      <c r="O659" s="229"/>
      <c r="P659" s="229"/>
      <c r="Q659" s="229"/>
      <c r="AMI659" s="0"/>
      <c r="AMJ659" s="0"/>
    </row>
    <row r="660" s="226" customFormat="true" ht="13.8" hidden="false" customHeight="false" outlineLevel="0" collapsed="false">
      <c r="A660" s="219"/>
      <c r="C660" s="294"/>
      <c r="D660" s="294"/>
      <c r="E660" s="295"/>
      <c r="F660" s="296"/>
      <c r="G660" s="297"/>
      <c r="H660" s="229"/>
      <c r="I660" s="229"/>
      <c r="J660" s="229"/>
      <c r="K660" s="200"/>
      <c r="L660" s="229"/>
      <c r="M660" s="200"/>
      <c r="N660" s="229"/>
      <c r="O660" s="229"/>
      <c r="P660" s="229"/>
      <c r="Q660" s="229"/>
      <c r="AMI660" s="0"/>
      <c r="AMJ660" s="0"/>
    </row>
    <row r="661" s="226" customFormat="true" ht="13.8" hidden="false" customHeight="false" outlineLevel="0" collapsed="false">
      <c r="A661" s="219"/>
      <c r="C661" s="294"/>
      <c r="D661" s="294"/>
      <c r="E661" s="295"/>
      <c r="F661" s="296"/>
      <c r="G661" s="297"/>
      <c r="H661" s="229"/>
      <c r="I661" s="229"/>
      <c r="J661" s="229"/>
      <c r="K661" s="200"/>
      <c r="L661" s="229"/>
      <c r="M661" s="200"/>
      <c r="N661" s="229"/>
      <c r="O661" s="229"/>
      <c r="P661" s="229"/>
      <c r="Q661" s="229"/>
      <c r="AMI661" s="0"/>
      <c r="AMJ661" s="0"/>
    </row>
    <row r="662" s="226" customFormat="true" ht="13.8" hidden="false" customHeight="false" outlineLevel="0" collapsed="false">
      <c r="A662" s="219"/>
      <c r="C662" s="294"/>
      <c r="D662" s="294"/>
      <c r="E662" s="295"/>
      <c r="F662" s="296"/>
      <c r="G662" s="297"/>
      <c r="H662" s="229"/>
      <c r="I662" s="229"/>
      <c r="J662" s="229"/>
      <c r="K662" s="200"/>
      <c r="L662" s="229"/>
      <c r="M662" s="200"/>
      <c r="N662" s="229"/>
      <c r="O662" s="229"/>
      <c r="P662" s="229"/>
      <c r="Q662" s="229"/>
      <c r="AMI662" s="0"/>
      <c r="AMJ662" s="0"/>
    </row>
    <row r="663" s="226" customFormat="true" ht="13.8" hidden="false" customHeight="false" outlineLevel="0" collapsed="false">
      <c r="A663" s="219"/>
      <c r="C663" s="294"/>
      <c r="D663" s="294"/>
      <c r="E663" s="295"/>
      <c r="F663" s="296"/>
      <c r="G663" s="297"/>
      <c r="H663" s="229"/>
      <c r="I663" s="229"/>
      <c r="J663" s="229"/>
      <c r="K663" s="200"/>
      <c r="L663" s="229"/>
      <c r="M663" s="200"/>
      <c r="N663" s="229"/>
      <c r="O663" s="229"/>
      <c r="P663" s="229"/>
      <c r="Q663" s="229"/>
      <c r="AMI663" s="0"/>
      <c r="AMJ663" s="0"/>
    </row>
    <row r="664" s="226" customFormat="true" ht="13.8" hidden="false" customHeight="false" outlineLevel="0" collapsed="false">
      <c r="A664" s="219"/>
      <c r="C664" s="294"/>
      <c r="D664" s="294"/>
      <c r="E664" s="295"/>
      <c r="F664" s="296"/>
      <c r="G664" s="297"/>
      <c r="H664" s="229"/>
      <c r="I664" s="229"/>
      <c r="J664" s="229"/>
      <c r="K664" s="200"/>
      <c r="L664" s="229"/>
      <c r="M664" s="200"/>
      <c r="N664" s="229"/>
      <c r="O664" s="229"/>
      <c r="P664" s="229"/>
      <c r="Q664" s="229"/>
      <c r="AMI664" s="0"/>
      <c r="AMJ664" s="0"/>
    </row>
    <row r="665" s="226" customFormat="true" ht="13.8" hidden="false" customHeight="false" outlineLevel="0" collapsed="false">
      <c r="A665" s="219"/>
      <c r="C665" s="294"/>
      <c r="D665" s="294"/>
      <c r="E665" s="295"/>
      <c r="F665" s="296"/>
      <c r="G665" s="297"/>
      <c r="H665" s="229"/>
      <c r="I665" s="229"/>
      <c r="J665" s="229"/>
      <c r="K665" s="200"/>
      <c r="L665" s="229"/>
      <c r="M665" s="200"/>
      <c r="N665" s="229"/>
      <c r="O665" s="229"/>
      <c r="P665" s="229"/>
      <c r="Q665" s="229"/>
      <c r="AMI665" s="0"/>
      <c r="AMJ665" s="0"/>
    </row>
    <row r="666" s="226" customFormat="true" ht="13.8" hidden="false" customHeight="false" outlineLevel="0" collapsed="false">
      <c r="A666" s="219"/>
      <c r="C666" s="294"/>
      <c r="D666" s="294"/>
      <c r="E666" s="295"/>
      <c r="F666" s="296"/>
      <c r="G666" s="297"/>
      <c r="H666" s="229"/>
      <c r="I666" s="229"/>
      <c r="J666" s="229"/>
      <c r="K666" s="200"/>
      <c r="L666" s="229"/>
      <c r="M666" s="200"/>
      <c r="N666" s="229"/>
      <c r="O666" s="229"/>
      <c r="P666" s="229"/>
      <c r="Q666" s="229"/>
      <c r="AMI666" s="0"/>
      <c r="AMJ666" s="0"/>
    </row>
    <row r="667" s="226" customFormat="true" ht="13.8" hidden="false" customHeight="false" outlineLevel="0" collapsed="false">
      <c r="A667" s="219"/>
      <c r="C667" s="294"/>
      <c r="D667" s="294"/>
      <c r="E667" s="295"/>
      <c r="F667" s="296"/>
      <c r="G667" s="297"/>
      <c r="H667" s="229"/>
      <c r="I667" s="229"/>
      <c r="J667" s="229"/>
      <c r="K667" s="200"/>
      <c r="L667" s="229"/>
      <c r="M667" s="200"/>
      <c r="N667" s="229"/>
      <c r="O667" s="229"/>
      <c r="P667" s="229"/>
      <c r="Q667" s="229"/>
      <c r="AMI667" s="0"/>
      <c r="AMJ667" s="0"/>
    </row>
    <row r="668" s="226" customFormat="true" ht="13.8" hidden="false" customHeight="false" outlineLevel="0" collapsed="false">
      <c r="A668" s="219"/>
      <c r="C668" s="294"/>
      <c r="D668" s="294"/>
      <c r="E668" s="295"/>
      <c r="F668" s="296"/>
      <c r="G668" s="297"/>
      <c r="H668" s="229"/>
      <c r="I668" s="229"/>
      <c r="J668" s="229"/>
      <c r="K668" s="200"/>
      <c r="L668" s="229"/>
      <c r="M668" s="200"/>
      <c r="N668" s="229"/>
      <c r="O668" s="229"/>
      <c r="P668" s="229"/>
      <c r="Q668" s="229"/>
      <c r="AMI668" s="0"/>
      <c r="AMJ668" s="0"/>
    </row>
    <row r="669" s="226" customFormat="true" ht="13.8" hidden="false" customHeight="false" outlineLevel="0" collapsed="false">
      <c r="A669" s="219"/>
      <c r="C669" s="294"/>
      <c r="D669" s="294"/>
      <c r="E669" s="295"/>
      <c r="F669" s="296"/>
      <c r="G669" s="297"/>
      <c r="H669" s="229"/>
      <c r="I669" s="229"/>
      <c r="J669" s="229"/>
      <c r="K669" s="200"/>
      <c r="L669" s="229"/>
      <c r="M669" s="200"/>
      <c r="N669" s="229"/>
      <c r="O669" s="229"/>
      <c r="P669" s="229"/>
      <c r="Q669" s="229"/>
      <c r="AMI669" s="0"/>
      <c r="AMJ669" s="0"/>
    </row>
    <row r="670" s="226" customFormat="true" ht="13.8" hidden="false" customHeight="false" outlineLevel="0" collapsed="false">
      <c r="A670" s="219"/>
      <c r="C670" s="294"/>
      <c r="D670" s="294"/>
      <c r="E670" s="295"/>
      <c r="F670" s="296"/>
      <c r="G670" s="297"/>
      <c r="H670" s="229"/>
      <c r="I670" s="229"/>
      <c r="J670" s="229"/>
      <c r="K670" s="200"/>
      <c r="L670" s="229"/>
      <c r="M670" s="200"/>
      <c r="N670" s="229"/>
      <c r="O670" s="229"/>
      <c r="P670" s="229"/>
      <c r="Q670" s="229"/>
      <c r="AMI670" s="0"/>
      <c r="AMJ670" s="0"/>
    </row>
    <row r="671" s="226" customFormat="true" ht="13.8" hidden="false" customHeight="false" outlineLevel="0" collapsed="false">
      <c r="A671" s="219"/>
      <c r="C671" s="294"/>
      <c r="D671" s="294"/>
      <c r="E671" s="295"/>
      <c r="F671" s="296"/>
      <c r="G671" s="297"/>
      <c r="H671" s="229"/>
      <c r="I671" s="229"/>
      <c r="J671" s="229"/>
      <c r="K671" s="200"/>
      <c r="L671" s="229"/>
      <c r="M671" s="200"/>
      <c r="N671" s="229"/>
      <c r="O671" s="229"/>
      <c r="P671" s="229"/>
      <c r="Q671" s="229"/>
      <c r="AMI671" s="0"/>
      <c r="AMJ671" s="0"/>
    </row>
    <row r="672" s="226" customFormat="true" ht="13.8" hidden="false" customHeight="false" outlineLevel="0" collapsed="false">
      <c r="A672" s="219"/>
      <c r="C672" s="294"/>
      <c r="D672" s="294"/>
      <c r="E672" s="295"/>
      <c r="F672" s="296"/>
      <c r="G672" s="297"/>
      <c r="H672" s="229"/>
      <c r="I672" s="229"/>
      <c r="J672" s="229"/>
      <c r="K672" s="200"/>
      <c r="L672" s="229"/>
      <c r="M672" s="200"/>
      <c r="N672" s="229"/>
      <c r="O672" s="229"/>
      <c r="P672" s="229"/>
      <c r="Q672" s="229"/>
      <c r="AMI672" s="0"/>
      <c r="AMJ672" s="0"/>
    </row>
    <row r="673" s="226" customFormat="true" ht="13.8" hidden="false" customHeight="false" outlineLevel="0" collapsed="false">
      <c r="A673" s="219"/>
      <c r="C673" s="294"/>
      <c r="D673" s="294"/>
      <c r="E673" s="295"/>
      <c r="F673" s="296"/>
      <c r="G673" s="297"/>
      <c r="H673" s="229"/>
      <c r="I673" s="229"/>
      <c r="J673" s="229"/>
      <c r="K673" s="200"/>
      <c r="L673" s="229"/>
      <c r="M673" s="200"/>
      <c r="N673" s="229"/>
      <c r="O673" s="229"/>
      <c r="P673" s="229"/>
      <c r="Q673" s="229"/>
      <c r="AMI673" s="0"/>
      <c r="AMJ673" s="0"/>
    </row>
    <row r="674" s="226" customFormat="true" ht="13.8" hidden="false" customHeight="false" outlineLevel="0" collapsed="false">
      <c r="A674" s="219"/>
      <c r="C674" s="294"/>
      <c r="D674" s="294"/>
      <c r="E674" s="295"/>
      <c r="F674" s="296"/>
      <c r="G674" s="297"/>
      <c r="H674" s="229"/>
      <c r="I674" s="229"/>
      <c r="J674" s="229"/>
      <c r="K674" s="200"/>
      <c r="L674" s="229"/>
      <c r="M674" s="200"/>
      <c r="N674" s="229"/>
      <c r="O674" s="229"/>
      <c r="P674" s="229"/>
      <c r="Q674" s="229"/>
      <c r="AMI674" s="0"/>
      <c r="AMJ674" s="0"/>
    </row>
    <row r="675" s="226" customFormat="true" ht="13.8" hidden="false" customHeight="false" outlineLevel="0" collapsed="false">
      <c r="A675" s="219"/>
      <c r="C675" s="294"/>
      <c r="D675" s="294"/>
      <c r="E675" s="295"/>
      <c r="F675" s="296"/>
      <c r="G675" s="297"/>
      <c r="H675" s="229"/>
      <c r="I675" s="229"/>
      <c r="J675" s="229"/>
      <c r="K675" s="200"/>
      <c r="L675" s="229"/>
      <c r="M675" s="200"/>
      <c r="N675" s="229"/>
      <c r="O675" s="229"/>
      <c r="P675" s="229"/>
      <c r="Q675" s="229"/>
      <c r="AMI675" s="0"/>
      <c r="AMJ675" s="0"/>
    </row>
    <row r="676" s="226" customFormat="true" ht="13.8" hidden="false" customHeight="false" outlineLevel="0" collapsed="false">
      <c r="A676" s="219"/>
      <c r="C676" s="294"/>
      <c r="D676" s="294"/>
      <c r="E676" s="295"/>
      <c r="F676" s="296"/>
      <c r="G676" s="297"/>
      <c r="H676" s="229"/>
      <c r="I676" s="229"/>
      <c r="J676" s="229"/>
      <c r="K676" s="200"/>
      <c r="L676" s="229"/>
      <c r="M676" s="200"/>
      <c r="N676" s="229"/>
      <c r="O676" s="229"/>
      <c r="P676" s="229"/>
      <c r="Q676" s="229"/>
      <c r="AMI676" s="0"/>
      <c r="AMJ676" s="0"/>
    </row>
    <row r="677" s="226" customFormat="true" ht="13.8" hidden="false" customHeight="false" outlineLevel="0" collapsed="false">
      <c r="A677" s="219"/>
      <c r="C677" s="294"/>
      <c r="D677" s="294"/>
      <c r="E677" s="295"/>
      <c r="F677" s="296"/>
      <c r="G677" s="297"/>
      <c r="H677" s="229"/>
      <c r="I677" s="229"/>
      <c r="J677" s="229"/>
      <c r="K677" s="200"/>
      <c r="L677" s="229"/>
      <c r="M677" s="200"/>
      <c r="N677" s="229"/>
      <c r="O677" s="229"/>
      <c r="P677" s="229"/>
      <c r="Q677" s="229"/>
      <c r="AMI677" s="0"/>
      <c r="AMJ677" s="0"/>
    </row>
    <row r="678" s="226" customFormat="true" ht="13.8" hidden="false" customHeight="false" outlineLevel="0" collapsed="false">
      <c r="A678" s="219"/>
      <c r="C678" s="294"/>
      <c r="D678" s="294"/>
      <c r="E678" s="295"/>
      <c r="F678" s="296"/>
      <c r="G678" s="297"/>
      <c r="H678" s="229"/>
      <c r="I678" s="229"/>
      <c r="J678" s="229"/>
      <c r="K678" s="200"/>
      <c r="L678" s="229"/>
      <c r="M678" s="200"/>
      <c r="N678" s="229"/>
      <c r="O678" s="229"/>
      <c r="P678" s="229"/>
      <c r="Q678" s="229"/>
      <c r="AMI678" s="0"/>
      <c r="AMJ678" s="0"/>
    </row>
    <row r="679" s="226" customFormat="true" ht="13.8" hidden="false" customHeight="false" outlineLevel="0" collapsed="false">
      <c r="A679" s="219"/>
      <c r="C679" s="294"/>
      <c r="D679" s="294"/>
      <c r="E679" s="295"/>
      <c r="F679" s="296"/>
      <c r="G679" s="297"/>
      <c r="H679" s="229"/>
      <c r="I679" s="229"/>
      <c r="J679" s="229"/>
      <c r="K679" s="200"/>
      <c r="L679" s="229"/>
      <c r="M679" s="200"/>
      <c r="N679" s="229"/>
      <c r="O679" s="229"/>
      <c r="P679" s="229"/>
      <c r="Q679" s="229"/>
      <c r="AMI679" s="0"/>
      <c r="AMJ679" s="0"/>
    </row>
    <row r="680" s="226" customFormat="true" ht="13.8" hidden="false" customHeight="false" outlineLevel="0" collapsed="false">
      <c r="A680" s="219"/>
      <c r="C680" s="294"/>
      <c r="D680" s="294"/>
      <c r="E680" s="295"/>
      <c r="F680" s="296"/>
      <c r="G680" s="297"/>
      <c r="H680" s="229"/>
      <c r="I680" s="229"/>
      <c r="J680" s="229"/>
      <c r="K680" s="200"/>
      <c r="L680" s="229"/>
      <c r="M680" s="200"/>
      <c r="N680" s="229"/>
      <c r="O680" s="229"/>
      <c r="P680" s="229"/>
      <c r="Q680" s="229"/>
      <c r="AMI680" s="0"/>
      <c r="AMJ680" s="0"/>
    </row>
    <row r="681" s="226" customFormat="true" ht="13.8" hidden="false" customHeight="false" outlineLevel="0" collapsed="false">
      <c r="A681" s="219"/>
      <c r="C681" s="294"/>
      <c r="D681" s="294"/>
      <c r="E681" s="295"/>
      <c r="F681" s="296"/>
      <c r="G681" s="297"/>
      <c r="H681" s="229"/>
      <c r="I681" s="229"/>
      <c r="J681" s="229"/>
      <c r="K681" s="200"/>
      <c r="L681" s="229"/>
      <c r="M681" s="200"/>
      <c r="N681" s="229"/>
      <c r="O681" s="229"/>
      <c r="P681" s="229"/>
      <c r="Q681" s="229"/>
      <c r="AMI681" s="0"/>
      <c r="AMJ681" s="0"/>
    </row>
    <row r="682" s="226" customFormat="true" ht="13.8" hidden="false" customHeight="false" outlineLevel="0" collapsed="false">
      <c r="A682" s="219"/>
      <c r="C682" s="294"/>
      <c r="D682" s="294"/>
      <c r="E682" s="295"/>
      <c r="F682" s="296"/>
      <c r="G682" s="297"/>
      <c r="H682" s="229"/>
      <c r="I682" s="229"/>
      <c r="J682" s="229"/>
      <c r="K682" s="200"/>
      <c r="L682" s="229"/>
      <c r="M682" s="200"/>
      <c r="N682" s="229"/>
      <c r="O682" s="229"/>
      <c r="P682" s="229"/>
      <c r="Q682" s="229"/>
      <c r="AMI682" s="0"/>
      <c r="AMJ682" s="0"/>
    </row>
    <row r="683" s="226" customFormat="true" ht="13.8" hidden="false" customHeight="false" outlineLevel="0" collapsed="false">
      <c r="A683" s="219"/>
      <c r="C683" s="294"/>
      <c r="D683" s="294"/>
      <c r="E683" s="295"/>
      <c r="F683" s="296"/>
      <c r="G683" s="297"/>
      <c r="H683" s="229"/>
      <c r="I683" s="229"/>
      <c r="J683" s="229"/>
      <c r="K683" s="200"/>
      <c r="L683" s="229"/>
      <c r="M683" s="200"/>
      <c r="N683" s="229"/>
      <c r="O683" s="229"/>
      <c r="P683" s="229"/>
      <c r="Q683" s="229"/>
      <c r="AMI683" s="0"/>
      <c r="AMJ683" s="0"/>
    </row>
    <row r="684" s="226" customFormat="true" ht="13.8" hidden="false" customHeight="false" outlineLevel="0" collapsed="false">
      <c r="A684" s="219"/>
      <c r="C684" s="294"/>
      <c r="D684" s="294"/>
      <c r="E684" s="295"/>
      <c r="F684" s="296"/>
      <c r="G684" s="297"/>
      <c r="H684" s="229"/>
      <c r="I684" s="229"/>
      <c r="J684" s="229"/>
      <c r="K684" s="200"/>
      <c r="L684" s="229"/>
      <c r="M684" s="200"/>
      <c r="N684" s="229"/>
      <c r="O684" s="229"/>
      <c r="P684" s="229"/>
      <c r="Q684" s="229"/>
      <c r="AMI684" s="0"/>
      <c r="AMJ684" s="0"/>
    </row>
    <row r="685" s="226" customFormat="true" ht="13.8" hidden="false" customHeight="false" outlineLevel="0" collapsed="false">
      <c r="A685" s="219"/>
      <c r="C685" s="294"/>
      <c r="D685" s="294"/>
      <c r="E685" s="295"/>
      <c r="F685" s="296"/>
      <c r="G685" s="297"/>
      <c r="H685" s="229"/>
      <c r="I685" s="229"/>
      <c r="J685" s="229"/>
      <c r="K685" s="200"/>
      <c r="L685" s="229"/>
      <c r="M685" s="200"/>
      <c r="N685" s="229"/>
      <c r="O685" s="229"/>
      <c r="P685" s="229"/>
      <c r="Q685" s="229"/>
      <c r="AMI685" s="0"/>
      <c r="AMJ685" s="0"/>
    </row>
    <row r="686" s="226" customFormat="true" ht="13.8" hidden="false" customHeight="false" outlineLevel="0" collapsed="false">
      <c r="A686" s="219"/>
      <c r="C686" s="294"/>
      <c r="D686" s="294"/>
      <c r="E686" s="295"/>
      <c r="F686" s="296"/>
      <c r="G686" s="297"/>
      <c r="H686" s="229"/>
      <c r="I686" s="229"/>
      <c r="J686" s="229"/>
      <c r="K686" s="200"/>
      <c r="L686" s="229"/>
      <c r="M686" s="200"/>
      <c r="N686" s="229"/>
      <c r="O686" s="229"/>
      <c r="P686" s="229"/>
      <c r="Q686" s="229"/>
      <c r="AMI686" s="0"/>
      <c r="AMJ686" s="0"/>
    </row>
    <row r="687" s="226" customFormat="true" ht="13.8" hidden="false" customHeight="false" outlineLevel="0" collapsed="false">
      <c r="A687" s="219"/>
      <c r="C687" s="294"/>
      <c r="D687" s="294"/>
      <c r="E687" s="295"/>
      <c r="F687" s="296"/>
      <c r="G687" s="297"/>
      <c r="H687" s="229"/>
      <c r="I687" s="229"/>
      <c r="J687" s="229"/>
      <c r="K687" s="200"/>
      <c r="L687" s="229"/>
      <c r="M687" s="200"/>
      <c r="N687" s="229"/>
      <c r="O687" s="229"/>
      <c r="P687" s="229"/>
      <c r="Q687" s="229"/>
      <c r="AMI687" s="0"/>
      <c r="AMJ687" s="0"/>
    </row>
    <row r="688" s="226" customFormat="true" ht="13.8" hidden="false" customHeight="false" outlineLevel="0" collapsed="false">
      <c r="A688" s="219"/>
      <c r="C688" s="294"/>
      <c r="D688" s="294"/>
      <c r="E688" s="295"/>
      <c r="F688" s="296"/>
      <c r="G688" s="297"/>
      <c r="H688" s="229"/>
      <c r="I688" s="229"/>
      <c r="J688" s="229"/>
      <c r="K688" s="200"/>
      <c r="L688" s="229"/>
      <c r="M688" s="200"/>
      <c r="N688" s="229"/>
      <c r="O688" s="229"/>
      <c r="P688" s="229"/>
      <c r="Q688" s="229"/>
      <c r="AMI688" s="0"/>
      <c r="AMJ688" s="0"/>
    </row>
    <row r="689" s="226" customFormat="true" ht="13.8" hidden="false" customHeight="false" outlineLevel="0" collapsed="false">
      <c r="A689" s="219"/>
      <c r="C689" s="294"/>
      <c r="D689" s="294"/>
      <c r="E689" s="295"/>
      <c r="F689" s="296"/>
      <c r="G689" s="297"/>
      <c r="H689" s="229"/>
      <c r="I689" s="229"/>
      <c r="J689" s="229"/>
      <c r="K689" s="200"/>
      <c r="L689" s="229"/>
      <c r="M689" s="200"/>
      <c r="N689" s="229"/>
      <c r="O689" s="229"/>
      <c r="P689" s="229"/>
      <c r="Q689" s="229"/>
      <c r="AMI689" s="0"/>
      <c r="AMJ689" s="0"/>
    </row>
    <row r="690" s="226" customFormat="true" ht="13.8" hidden="false" customHeight="false" outlineLevel="0" collapsed="false">
      <c r="A690" s="219"/>
      <c r="C690" s="294"/>
      <c r="D690" s="294"/>
      <c r="E690" s="295"/>
      <c r="F690" s="296"/>
      <c r="G690" s="297"/>
      <c r="H690" s="229"/>
      <c r="I690" s="229"/>
      <c r="J690" s="229"/>
      <c r="K690" s="200"/>
      <c r="L690" s="229"/>
      <c r="M690" s="200"/>
      <c r="N690" s="229"/>
      <c r="O690" s="229"/>
      <c r="P690" s="229"/>
      <c r="Q690" s="229"/>
      <c r="AMI690" s="0"/>
      <c r="AMJ690" s="0"/>
    </row>
    <row r="691" s="226" customFormat="true" ht="13.8" hidden="false" customHeight="false" outlineLevel="0" collapsed="false">
      <c r="A691" s="219"/>
      <c r="C691" s="294"/>
      <c r="D691" s="294"/>
      <c r="E691" s="295"/>
      <c r="F691" s="296"/>
      <c r="G691" s="297"/>
      <c r="H691" s="229"/>
      <c r="I691" s="229"/>
      <c r="J691" s="229"/>
      <c r="K691" s="200"/>
      <c r="L691" s="229"/>
      <c r="M691" s="200"/>
      <c r="N691" s="229"/>
      <c r="O691" s="229"/>
      <c r="P691" s="229"/>
      <c r="Q691" s="229"/>
      <c r="AMI691" s="0"/>
      <c r="AMJ691" s="0"/>
    </row>
    <row r="692" s="226" customFormat="true" ht="13.8" hidden="false" customHeight="false" outlineLevel="0" collapsed="false">
      <c r="A692" s="219"/>
      <c r="C692" s="294"/>
      <c r="D692" s="294"/>
      <c r="E692" s="295"/>
      <c r="F692" s="296"/>
      <c r="G692" s="297"/>
      <c r="H692" s="229"/>
      <c r="I692" s="229"/>
      <c r="J692" s="229"/>
      <c r="K692" s="200"/>
      <c r="L692" s="229"/>
      <c r="M692" s="200"/>
      <c r="N692" s="229"/>
      <c r="O692" s="229"/>
      <c r="P692" s="229"/>
      <c r="Q692" s="229"/>
      <c r="AMI692" s="0"/>
      <c r="AMJ692" s="0"/>
    </row>
    <row r="693" s="226" customFormat="true" ht="13.8" hidden="false" customHeight="false" outlineLevel="0" collapsed="false">
      <c r="A693" s="219"/>
      <c r="C693" s="294"/>
      <c r="D693" s="294"/>
      <c r="E693" s="295"/>
      <c r="F693" s="296"/>
      <c r="G693" s="297"/>
      <c r="H693" s="229"/>
      <c r="I693" s="229"/>
      <c r="J693" s="229"/>
      <c r="K693" s="200"/>
      <c r="L693" s="229"/>
      <c r="M693" s="200"/>
      <c r="N693" s="229"/>
      <c r="O693" s="229"/>
      <c r="P693" s="229"/>
      <c r="Q693" s="229"/>
      <c r="AMI693" s="0"/>
      <c r="AMJ693" s="0"/>
    </row>
    <row r="694" s="226" customFormat="true" ht="13.8" hidden="false" customHeight="false" outlineLevel="0" collapsed="false">
      <c r="A694" s="219"/>
      <c r="C694" s="294"/>
      <c r="D694" s="294"/>
      <c r="E694" s="295"/>
      <c r="F694" s="296"/>
      <c r="G694" s="297"/>
      <c r="H694" s="229"/>
      <c r="I694" s="229"/>
      <c r="J694" s="229"/>
      <c r="K694" s="200"/>
      <c r="L694" s="229"/>
      <c r="M694" s="200"/>
      <c r="N694" s="229"/>
      <c r="O694" s="229"/>
      <c r="P694" s="229"/>
      <c r="Q694" s="229"/>
      <c r="AMI694" s="0"/>
      <c r="AMJ694" s="0"/>
    </row>
    <row r="695" s="226" customFormat="true" ht="13.8" hidden="false" customHeight="false" outlineLevel="0" collapsed="false">
      <c r="A695" s="219"/>
      <c r="C695" s="294"/>
      <c r="D695" s="294"/>
      <c r="E695" s="295"/>
      <c r="F695" s="296"/>
      <c r="G695" s="297"/>
      <c r="H695" s="229"/>
      <c r="I695" s="229"/>
      <c r="J695" s="229"/>
      <c r="K695" s="200"/>
      <c r="L695" s="229"/>
      <c r="M695" s="200"/>
      <c r="N695" s="229"/>
      <c r="O695" s="229"/>
      <c r="P695" s="229"/>
      <c r="Q695" s="229"/>
      <c r="AMI695" s="0"/>
      <c r="AMJ695" s="0"/>
    </row>
    <row r="696" s="226" customFormat="true" ht="13.8" hidden="false" customHeight="false" outlineLevel="0" collapsed="false">
      <c r="A696" s="219"/>
      <c r="C696" s="294"/>
      <c r="D696" s="294"/>
      <c r="E696" s="295"/>
      <c r="F696" s="296"/>
      <c r="G696" s="297"/>
      <c r="H696" s="229"/>
      <c r="I696" s="229"/>
      <c r="J696" s="229"/>
      <c r="K696" s="200"/>
      <c r="L696" s="229"/>
      <c r="M696" s="200"/>
      <c r="N696" s="229"/>
      <c r="O696" s="229"/>
      <c r="P696" s="229"/>
      <c r="Q696" s="229"/>
      <c r="AMI696" s="0"/>
      <c r="AMJ696" s="0"/>
    </row>
    <row r="697" s="226" customFormat="true" ht="13.8" hidden="false" customHeight="false" outlineLevel="0" collapsed="false">
      <c r="A697" s="219"/>
      <c r="C697" s="294"/>
      <c r="D697" s="294"/>
      <c r="E697" s="295"/>
      <c r="F697" s="296"/>
      <c r="G697" s="297"/>
      <c r="H697" s="229"/>
      <c r="I697" s="229"/>
      <c r="J697" s="229"/>
      <c r="K697" s="200"/>
      <c r="L697" s="229"/>
      <c r="M697" s="200"/>
      <c r="N697" s="229"/>
      <c r="O697" s="229"/>
      <c r="P697" s="229"/>
      <c r="Q697" s="229"/>
      <c r="AMI697" s="0"/>
      <c r="AMJ697" s="0"/>
    </row>
    <row r="698" s="226" customFormat="true" ht="13.8" hidden="false" customHeight="false" outlineLevel="0" collapsed="false">
      <c r="A698" s="219"/>
      <c r="C698" s="294"/>
      <c r="D698" s="294"/>
      <c r="E698" s="295"/>
      <c r="F698" s="296"/>
      <c r="G698" s="297"/>
      <c r="H698" s="229"/>
      <c r="I698" s="229"/>
      <c r="J698" s="229"/>
      <c r="K698" s="200"/>
      <c r="L698" s="229"/>
      <c r="M698" s="200"/>
      <c r="N698" s="229"/>
      <c r="O698" s="229"/>
      <c r="P698" s="229"/>
      <c r="Q698" s="229"/>
      <c r="AMI698" s="0"/>
      <c r="AMJ698" s="0"/>
    </row>
    <row r="699" s="226" customFormat="true" ht="13.8" hidden="false" customHeight="false" outlineLevel="0" collapsed="false">
      <c r="A699" s="219"/>
      <c r="C699" s="294"/>
      <c r="D699" s="294"/>
      <c r="E699" s="295"/>
      <c r="F699" s="296"/>
      <c r="G699" s="297"/>
      <c r="H699" s="229"/>
      <c r="I699" s="229"/>
      <c r="J699" s="229"/>
      <c r="K699" s="200"/>
      <c r="L699" s="229"/>
      <c r="M699" s="200"/>
      <c r="N699" s="229"/>
      <c r="O699" s="229"/>
      <c r="P699" s="229"/>
      <c r="Q699" s="229"/>
      <c r="AMI699" s="0"/>
      <c r="AMJ699" s="0"/>
    </row>
    <row r="700" s="226" customFormat="true" ht="13.8" hidden="false" customHeight="false" outlineLevel="0" collapsed="false">
      <c r="A700" s="219"/>
      <c r="C700" s="294"/>
      <c r="D700" s="294"/>
      <c r="E700" s="295"/>
      <c r="F700" s="296"/>
      <c r="G700" s="297"/>
      <c r="H700" s="229"/>
      <c r="I700" s="229"/>
      <c r="J700" s="229"/>
      <c r="K700" s="200"/>
      <c r="L700" s="229"/>
      <c r="M700" s="200"/>
      <c r="N700" s="229"/>
      <c r="O700" s="229"/>
      <c r="P700" s="229"/>
      <c r="Q700" s="229"/>
      <c r="AMI700" s="0"/>
      <c r="AMJ700" s="0"/>
    </row>
    <row r="701" s="226" customFormat="true" ht="13.8" hidden="false" customHeight="false" outlineLevel="0" collapsed="false">
      <c r="A701" s="219"/>
      <c r="C701" s="294"/>
      <c r="D701" s="294"/>
      <c r="E701" s="295"/>
      <c r="F701" s="296"/>
      <c r="G701" s="297"/>
      <c r="H701" s="229"/>
      <c r="I701" s="229"/>
      <c r="J701" s="229"/>
      <c r="K701" s="200"/>
      <c r="L701" s="229"/>
      <c r="M701" s="200"/>
      <c r="N701" s="229"/>
      <c r="O701" s="229"/>
      <c r="P701" s="229"/>
      <c r="Q701" s="229"/>
      <c r="AMI701" s="0"/>
      <c r="AMJ701" s="0"/>
    </row>
    <row r="702" s="226" customFormat="true" ht="13.8" hidden="false" customHeight="false" outlineLevel="0" collapsed="false">
      <c r="A702" s="219"/>
      <c r="C702" s="294"/>
      <c r="D702" s="294"/>
      <c r="E702" s="295"/>
      <c r="F702" s="296"/>
      <c r="G702" s="297"/>
      <c r="H702" s="229"/>
      <c r="I702" s="229"/>
      <c r="J702" s="229"/>
      <c r="K702" s="200"/>
      <c r="L702" s="229"/>
      <c r="M702" s="200"/>
      <c r="N702" s="229"/>
      <c r="O702" s="229"/>
      <c r="P702" s="229"/>
      <c r="Q702" s="229"/>
      <c r="AMI702" s="0"/>
      <c r="AMJ702" s="0"/>
    </row>
    <row r="703" s="226" customFormat="true" ht="13.8" hidden="false" customHeight="false" outlineLevel="0" collapsed="false">
      <c r="A703" s="219"/>
      <c r="C703" s="294"/>
      <c r="D703" s="294"/>
      <c r="E703" s="295"/>
      <c r="F703" s="296"/>
      <c r="G703" s="297"/>
      <c r="H703" s="229"/>
      <c r="I703" s="229"/>
      <c r="J703" s="229"/>
      <c r="K703" s="200"/>
      <c r="L703" s="229"/>
      <c r="M703" s="200"/>
      <c r="N703" s="229"/>
      <c r="O703" s="229"/>
      <c r="P703" s="229"/>
      <c r="Q703" s="229"/>
      <c r="AMI703" s="0"/>
      <c r="AMJ703" s="0"/>
    </row>
    <row r="704" s="226" customFormat="true" ht="13.8" hidden="false" customHeight="false" outlineLevel="0" collapsed="false">
      <c r="A704" s="219"/>
      <c r="C704" s="294"/>
      <c r="D704" s="294"/>
      <c r="E704" s="295"/>
      <c r="F704" s="296"/>
      <c r="G704" s="297"/>
      <c r="H704" s="229"/>
      <c r="I704" s="229"/>
      <c r="J704" s="229"/>
      <c r="K704" s="200"/>
      <c r="L704" s="229"/>
      <c r="M704" s="200"/>
      <c r="N704" s="229"/>
      <c r="O704" s="229"/>
      <c r="P704" s="229"/>
      <c r="Q704" s="229"/>
      <c r="AMI704" s="0"/>
      <c r="AMJ704" s="0"/>
    </row>
    <row r="705" s="226" customFormat="true" ht="13.8" hidden="false" customHeight="false" outlineLevel="0" collapsed="false">
      <c r="A705" s="219"/>
      <c r="C705" s="294"/>
      <c r="D705" s="294"/>
      <c r="E705" s="295"/>
      <c r="F705" s="296"/>
      <c r="G705" s="297"/>
      <c r="H705" s="229"/>
      <c r="I705" s="229"/>
      <c r="J705" s="229"/>
      <c r="K705" s="200"/>
      <c r="L705" s="229"/>
      <c r="M705" s="200"/>
      <c r="N705" s="229"/>
      <c r="O705" s="229"/>
      <c r="P705" s="229"/>
      <c r="Q705" s="229"/>
      <c r="AMI705" s="0"/>
      <c r="AMJ705" s="0"/>
    </row>
    <row r="706" s="226" customFormat="true" ht="13.8" hidden="false" customHeight="false" outlineLevel="0" collapsed="false">
      <c r="A706" s="219"/>
      <c r="C706" s="294"/>
      <c r="D706" s="294"/>
      <c r="E706" s="295"/>
      <c r="F706" s="296"/>
      <c r="G706" s="297"/>
      <c r="H706" s="229"/>
      <c r="I706" s="229"/>
      <c r="J706" s="229"/>
      <c r="K706" s="200"/>
      <c r="L706" s="229"/>
      <c r="M706" s="200"/>
      <c r="N706" s="229"/>
      <c r="O706" s="229"/>
      <c r="P706" s="229"/>
      <c r="Q706" s="229"/>
      <c r="AMI706" s="0"/>
      <c r="AMJ706" s="0"/>
    </row>
    <row r="707" s="226" customFormat="true" ht="13.8" hidden="false" customHeight="false" outlineLevel="0" collapsed="false">
      <c r="A707" s="219"/>
      <c r="C707" s="294"/>
      <c r="D707" s="294"/>
      <c r="E707" s="295"/>
      <c r="F707" s="296"/>
      <c r="G707" s="297"/>
      <c r="H707" s="229"/>
      <c r="I707" s="229"/>
      <c r="J707" s="229"/>
      <c r="K707" s="200"/>
      <c r="L707" s="229"/>
      <c r="M707" s="200"/>
      <c r="N707" s="229"/>
      <c r="O707" s="229"/>
      <c r="P707" s="229"/>
      <c r="Q707" s="229"/>
      <c r="AMI707" s="0"/>
      <c r="AMJ707" s="0"/>
    </row>
    <row r="708" s="226" customFormat="true" ht="13.8" hidden="false" customHeight="false" outlineLevel="0" collapsed="false">
      <c r="A708" s="219"/>
      <c r="C708" s="294"/>
      <c r="D708" s="294"/>
      <c r="E708" s="295"/>
      <c r="F708" s="296"/>
      <c r="G708" s="297"/>
      <c r="H708" s="229"/>
      <c r="I708" s="229"/>
      <c r="J708" s="229"/>
      <c r="K708" s="200"/>
      <c r="L708" s="229"/>
      <c r="M708" s="200"/>
      <c r="N708" s="229"/>
      <c r="O708" s="229"/>
      <c r="P708" s="229"/>
      <c r="Q708" s="229"/>
      <c r="AMI708" s="0"/>
      <c r="AMJ708" s="0"/>
    </row>
    <row r="709" s="226" customFormat="true" ht="13.8" hidden="false" customHeight="false" outlineLevel="0" collapsed="false">
      <c r="A709" s="219"/>
      <c r="C709" s="294"/>
      <c r="D709" s="294"/>
      <c r="E709" s="295"/>
      <c r="F709" s="296"/>
      <c r="G709" s="297"/>
      <c r="H709" s="229"/>
      <c r="I709" s="229"/>
      <c r="J709" s="229"/>
      <c r="K709" s="200"/>
      <c r="L709" s="229"/>
      <c r="M709" s="200"/>
      <c r="N709" s="229"/>
      <c r="O709" s="229"/>
      <c r="P709" s="229"/>
      <c r="Q709" s="229"/>
      <c r="AMI709" s="0"/>
      <c r="AMJ709" s="0"/>
    </row>
    <row r="710" s="226" customFormat="true" ht="13.8" hidden="false" customHeight="false" outlineLevel="0" collapsed="false">
      <c r="A710" s="219"/>
      <c r="C710" s="294"/>
      <c r="D710" s="294"/>
      <c r="E710" s="295"/>
      <c r="F710" s="296"/>
      <c r="G710" s="297"/>
      <c r="H710" s="229"/>
      <c r="I710" s="229"/>
      <c r="J710" s="229"/>
      <c r="K710" s="200"/>
      <c r="L710" s="229"/>
      <c r="M710" s="200"/>
      <c r="N710" s="229"/>
      <c r="O710" s="229"/>
      <c r="P710" s="229"/>
      <c r="Q710" s="229"/>
      <c r="AMI710" s="0"/>
      <c r="AMJ710" s="0"/>
    </row>
    <row r="711" s="226" customFormat="true" ht="13.8" hidden="false" customHeight="false" outlineLevel="0" collapsed="false">
      <c r="A711" s="219"/>
      <c r="C711" s="294"/>
      <c r="D711" s="294"/>
      <c r="E711" s="295"/>
      <c r="F711" s="296"/>
      <c r="G711" s="297"/>
      <c r="H711" s="229"/>
      <c r="I711" s="229"/>
      <c r="J711" s="229"/>
      <c r="K711" s="200"/>
      <c r="L711" s="229"/>
      <c r="M711" s="200"/>
      <c r="N711" s="229"/>
      <c r="O711" s="229"/>
      <c r="P711" s="229"/>
      <c r="Q711" s="229"/>
      <c r="AMI711" s="0"/>
      <c r="AMJ711" s="0"/>
    </row>
    <row r="712" s="226" customFormat="true" ht="13.8" hidden="false" customHeight="false" outlineLevel="0" collapsed="false">
      <c r="A712" s="219"/>
      <c r="C712" s="294"/>
      <c r="D712" s="294"/>
      <c r="E712" s="295"/>
      <c r="F712" s="296"/>
      <c r="G712" s="297"/>
      <c r="H712" s="229"/>
      <c r="I712" s="229"/>
      <c r="J712" s="229"/>
      <c r="K712" s="200"/>
      <c r="L712" s="229"/>
      <c r="M712" s="200"/>
      <c r="N712" s="229"/>
      <c r="O712" s="229"/>
      <c r="P712" s="229"/>
      <c r="Q712" s="229"/>
      <c r="AMI712" s="0"/>
      <c r="AMJ712" s="0"/>
    </row>
    <row r="713" s="226" customFormat="true" ht="13.8" hidden="false" customHeight="false" outlineLevel="0" collapsed="false">
      <c r="A713" s="219"/>
      <c r="C713" s="294"/>
      <c r="D713" s="294"/>
      <c r="E713" s="295"/>
      <c r="F713" s="296"/>
      <c r="G713" s="297"/>
      <c r="H713" s="229"/>
      <c r="I713" s="229"/>
      <c r="J713" s="229"/>
      <c r="K713" s="200"/>
      <c r="L713" s="229"/>
      <c r="M713" s="200"/>
      <c r="N713" s="229"/>
      <c r="O713" s="229"/>
      <c r="P713" s="229"/>
      <c r="Q713" s="229"/>
      <c r="AMI713" s="0"/>
      <c r="AMJ713" s="0"/>
    </row>
    <row r="714" s="226" customFormat="true" ht="13.8" hidden="false" customHeight="false" outlineLevel="0" collapsed="false">
      <c r="A714" s="219"/>
      <c r="C714" s="294"/>
      <c r="D714" s="294"/>
      <c r="E714" s="295"/>
      <c r="F714" s="296"/>
      <c r="G714" s="297"/>
      <c r="H714" s="229"/>
      <c r="I714" s="229"/>
      <c r="J714" s="229"/>
      <c r="K714" s="200"/>
      <c r="L714" s="229"/>
      <c r="M714" s="200"/>
      <c r="N714" s="229"/>
      <c r="O714" s="229"/>
      <c r="P714" s="229"/>
      <c r="Q714" s="229"/>
      <c r="AMI714" s="0"/>
      <c r="AMJ714" s="0"/>
    </row>
    <row r="715" s="226" customFormat="true" ht="13.8" hidden="false" customHeight="false" outlineLevel="0" collapsed="false">
      <c r="A715" s="219"/>
      <c r="C715" s="294"/>
      <c r="D715" s="294"/>
      <c r="E715" s="295"/>
      <c r="F715" s="296"/>
      <c r="G715" s="297"/>
      <c r="H715" s="229"/>
      <c r="I715" s="229"/>
      <c r="J715" s="229"/>
      <c r="K715" s="200"/>
      <c r="L715" s="229"/>
      <c r="M715" s="200"/>
      <c r="N715" s="229"/>
      <c r="O715" s="229"/>
      <c r="P715" s="229"/>
      <c r="Q715" s="229"/>
      <c r="AMI715" s="0"/>
      <c r="AMJ715" s="0"/>
    </row>
    <row r="716" s="226" customFormat="true" ht="13.8" hidden="false" customHeight="false" outlineLevel="0" collapsed="false">
      <c r="A716" s="219"/>
      <c r="C716" s="294"/>
      <c r="D716" s="294"/>
      <c r="E716" s="295"/>
      <c r="F716" s="296"/>
      <c r="G716" s="297"/>
      <c r="H716" s="229"/>
      <c r="I716" s="229"/>
      <c r="J716" s="229"/>
      <c r="K716" s="200"/>
      <c r="L716" s="229"/>
      <c r="M716" s="200"/>
      <c r="N716" s="229"/>
      <c r="O716" s="229"/>
      <c r="P716" s="229"/>
      <c r="Q716" s="229"/>
      <c r="AMI716" s="0"/>
      <c r="AMJ716" s="0"/>
    </row>
    <row r="717" s="226" customFormat="true" ht="13.8" hidden="false" customHeight="false" outlineLevel="0" collapsed="false">
      <c r="A717" s="219"/>
      <c r="C717" s="294"/>
      <c r="D717" s="294"/>
      <c r="E717" s="295"/>
      <c r="F717" s="296"/>
      <c r="G717" s="297"/>
      <c r="H717" s="229"/>
      <c r="I717" s="229"/>
      <c r="J717" s="229"/>
      <c r="K717" s="200"/>
      <c r="L717" s="229"/>
      <c r="M717" s="200"/>
      <c r="N717" s="229"/>
      <c r="O717" s="229"/>
      <c r="P717" s="229"/>
      <c r="Q717" s="229"/>
      <c r="AMI717" s="0"/>
      <c r="AMJ717" s="0"/>
    </row>
    <row r="718" s="226" customFormat="true" ht="13.8" hidden="false" customHeight="false" outlineLevel="0" collapsed="false">
      <c r="A718" s="219"/>
      <c r="C718" s="294"/>
      <c r="D718" s="294"/>
      <c r="E718" s="295"/>
      <c r="F718" s="296"/>
      <c r="G718" s="297"/>
      <c r="H718" s="229"/>
      <c r="I718" s="229"/>
      <c r="J718" s="229"/>
      <c r="K718" s="200"/>
      <c r="L718" s="229"/>
      <c r="M718" s="200"/>
      <c r="N718" s="229"/>
      <c r="O718" s="229"/>
      <c r="P718" s="229"/>
      <c r="Q718" s="229"/>
      <c r="AMI718" s="0"/>
      <c r="AMJ718" s="0"/>
    </row>
    <row r="719" s="226" customFormat="true" ht="13.8" hidden="false" customHeight="false" outlineLevel="0" collapsed="false">
      <c r="A719" s="219"/>
      <c r="C719" s="294"/>
      <c r="D719" s="294"/>
      <c r="E719" s="295"/>
      <c r="F719" s="296"/>
      <c r="G719" s="297"/>
      <c r="H719" s="229"/>
      <c r="I719" s="229"/>
      <c r="J719" s="229"/>
      <c r="K719" s="200"/>
      <c r="L719" s="229"/>
      <c r="M719" s="200"/>
      <c r="N719" s="229"/>
      <c r="O719" s="229"/>
      <c r="P719" s="229"/>
      <c r="Q719" s="229"/>
      <c r="AMI719" s="0"/>
      <c r="AMJ719" s="0"/>
    </row>
    <row r="720" s="226" customFormat="true" ht="13.8" hidden="false" customHeight="false" outlineLevel="0" collapsed="false">
      <c r="A720" s="219"/>
      <c r="C720" s="294"/>
      <c r="D720" s="294"/>
      <c r="E720" s="295"/>
      <c r="F720" s="296"/>
      <c r="G720" s="297"/>
      <c r="H720" s="229"/>
      <c r="I720" s="229"/>
      <c r="J720" s="229"/>
      <c r="K720" s="200"/>
      <c r="L720" s="229"/>
      <c r="M720" s="200"/>
      <c r="N720" s="229"/>
      <c r="O720" s="229"/>
      <c r="P720" s="229"/>
      <c r="Q720" s="229"/>
      <c r="AMI720" s="0"/>
      <c r="AMJ720" s="0"/>
    </row>
    <row r="721" s="226" customFormat="true" ht="13.8" hidden="false" customHeight="false" outlineLevel="0" collapsed="false">
      <c r="A721" s="219"/>
      <c r="C721" s="294"/>
      <c r="D721" s="294"/>
      <c r="E721" s="295"/>
      <c r="F721" s="296"/>
      <c r="G721" s="297"/>
      <c r="H721" s="229"/>
      <c r="I721" s="229"/>
      <c r="J721" s="229"/>
      <c r="K721" s="200"/>
      <c r="L721" s="229"/>
      <c r="M721" s="200"/>
      <c r="N721" s="229"/>
      <c r="O721" s="229"/>
      <c r="P721" s="229"/>
      <c r="Q721" s="229"/>
      <c r="AMI721" s="0"/>
      <c r="AMJ721" s="0"/>
    </row>
    <row r="722" s="226" customFormat="true" ht="13.8" hidden="false" customHeight="false" outlineLevel="0" collapsed="false">
      <c r="A722" s="219"/>
      <c r="C722" s="294"/>
      <c r="D722" s="294"/>
      <c r="E722" s="295"/>
      <c r="F722" s="296"/>
      <c r="G722" s="297"/>
      <c r="H722" s="229"/>
      <c r="I722" s="229"/>
      <c r="J722" s="229"/>
      <c r="K722" s="200"/>
      <c r="L722" s="229"/>
      <c r="M722" s="200"/>
      <c r="N722" s="229"/>
      <c r="O722" s="229"/>
      <c r="P722" s="229"/>
      <c r="Q722" s="229"/>
      <c r="AMI722" s="0"/>
      <c r="AMJ722" s="0"/>
    </row>
    <row r="723" s="226" customFormat="true" ht="13.8" hidden="false" customHeight="false" outlineLevel="0" collapsed="false">
      <c r="A723" s="219"/>
      <c r="C723" s="294"/>
      <c r="D723" s="294"/>
      <c r="E723" s="295"/>
      <c r="F723" s="296"/>
      <c r="G723" s="297"/>
      <c r="H723" s="229"/>
      <c r="I723" s="229"/>
      <c r="J723" s="229"/>
      <c r="K723" s="200"/>
      <c r="L723" s="229"/>
      <c r="M723" s="200"/>
      <c r="N723" s="229"/>
      <c r="O723" s="229"/>
      <c r="P723" s="229"/>
      <c r="Q723" s="229"/>
      <c r="AMI723" s="0"/>
      <c r="AMJ723" s="0"/>
    </row>
    <row r="724" s="226" customFormat="true" ht="13.8" hidden="false" customHeight="false" outlineLevel="0" collapsed="false">
      <c r="A724" s="219"/>
      <c r="C724" s="294"/>
      <c r="D724" s="294"/>
      <c r="E724" s="295"/>
      <c r="F724" s="296"/>
      <c r="G724" s="297"/>
      <c r="H724" s="229"/>
      <c r="I724" s="229"/>
      <c r="J724" s="229"/>
      <c r="K724" s="200"/>
      <c r="L724" s="229"/>
      <c r="M724" s="200"/>
      <c r="N724" s="229"/>
      <c r="O724" s="229"/>
      <c r="P724" s="229"/>
      <c r="Q724" s="229"/>
      <c r="AMI724" s="0"/>
      <c r="AMJ724" s="0"/>
    </row>
    <row r="725" s="226" customFormat="true" ht="13.8" hidden="false" customHeight="false" outlineLevel="0" collapsed="false">
      <c r="A725" s="219"/>
      <c r="C725" s="294"/>
      <c r="D725" s="294"/>
      <c r="E725" s="295"/>
      <c r="F725" s="296"/>
      <c r="G725" s="297"/>
      <c r="H725" s="229"/>
      <c r="I725" s="229"/>
      <c r="J725" s="229"/>
      <c r="K725" s="200"/>
      <c r="L725" s="229"/>
      <c r="M725" s="200"/>
      <c r="N725" s="229"/>
      <c r="O725" s="229"/>
      <c r="P725" s="229"/>
      <c r="Q725" s="229"/>
      <c r="AMI725" s="0"/>
      <c r="AMJ725" s="0"/>
    </row>
    <row r="726" s="226" customFormat="true" ht="13.8" hidden="false" customHeight="false" outlineLevel="0" collapsed="false">
      <c r="A726" s="219"/>
      <c r="C726" s="294"/>
      <c r="D726" s="294"/>
      <c r="E726" s="295"/>
      <c r="F726" s="296"/>
      <c r="G726" s="297"/>
      <c r="H726" s="229"/>
      <c r="I726" s="229"/>
      <c r="J726" s="229"/>
      <c r="K726" s="200"/>
      <c r="L726" s="229"/>
      <c r="M726" s="200"/>
      <c r="N726" s="229"/>
      <c r="O726" s="229"/>
      <c r="P726" s="229"/>
      <c r="Q726" s="229"/>
      <c r="AMI726" s="0"/>
      <c r="AMJ726" s="0"/>
    </row>
    <row r="727" s="226" customFormat="true" ht="13.8" hidden="false" customHeight="false" outlineLevel="0" collapsed="false">
      <c r="A727" s="219"/>
      <c r="C727" s="294"/>
      <c r="D727" s="294"/>
      <c r="E727" s="295"/>
      <c r="F727" s="296"/>
      <c r="G727" s="297"/>
      <c r="H727" s="229"/>
      <c r="I727" s="229"/>
      <c r="J727" s="229"/>
      <c r="K727" s="200"/>
      <c r="L727" s="229"/>
      <c r="M727" s="200"/>
      <c r="N727" s="229"/>
      <c r="O727" s="229"/>
      <c r="P727" s="229"/>
      <c r="Q727" s="229"/>
      <c r="AMI727" s="0"/>
      <c r="AMJ727" s="0"/>
    </row>
    <row r="728" s="226" customFormat="true" ht="13.8" hidden="false" customHeight="false" outlineLevel="0" collapsed="false">
      <c r="A728" s="219"/>
      <c r="C728" s="294"/>
      <c r="D728" s="294"/>
      <c r="E728" s="295"/>
      <c r="F728" s="296"/>
      <c r="G728" s="297"/>
      <c r="H728" s="229"/>
      <c r="I728" s="229"/>
      <c r="J728" s="229"/>
      <c r="K728" s="200"/>
      <c r="L728" s="229"/>
      <c r="M728" s="200"/>
      <c r="N728" s="229"/>
      <c r="O728" s="229"/>
      <c r="P728" s="229"/>
      <c r="Q728" s="229"/>
      <c r="AMI728" s="0"/>
      <c r="AMJ728" s="0"/>
    </row>
    <row r="729" s="226" customFormat="true" ht="13.8" hidden="false" customHeight="false" outlineLevel="0" collapsed="false">
      <c r="A729" s="219"/>
      <c r="C729" s="294"/>
      <c r="D729" s="294"/>
      <c r="E729" s="295"/>
      <c r="F729" s="296"/>
      <c r="G729" s="297"/>
      <c r="H729" s="229"/>
      <c r="I729" s="229"/>
      <c r="J729" s="229"/>
      <c r="K729" s="200"/>
      <c r="L729" s="229"/>
      <c r="M729" s="200"/>
      <c r="N729" s="229"/>
      <c r="O729" s="229"/>
      <c r="P729" s="229"/>
      <c r="Q729" s="229"/>
      <c r="AMI729" s="0"/>
      <c r="AMJ729" s="0"/>
    </row>
    <row r="730" s="226" customFormat="true" ht="13.8" hidden="false" customHeight="false" outlineLevel="0" collapsed="false">
      <c r="A730" s="219"/>
      <c r="C730" s="294"/>
      <c r="D730" s="294"/>
      <c r="E730" s="295"/>
      <c r="F730" s="296"/>
      <c r="G730" s="297"/>
      <c r="H730" s="229"/>
      <c r="I730" s="229"/>
      <c r="J730" s="229"/>
      <c r="K730" s="200"/>
      <c r="L730" s="229"/>
      <c r="M730" s="200"/>
      <c r="N730" s="229"/>
      <c r="O730" s="229"/>
      <c r="P730" s="229"/>
      <c r="Q730" s="229"/>
      <c r="AMI730" s="0"/>
      <c r="AMJ730" s="0"/>
    </row>
    <row r="731" s="226" customFormat="true" ht="13.8" hidden="false" customHeight="false" outlineLevel="0" collapsed="false">
      <c r="A731" s="219"/>
      <c r="C731" s="294"/>
      <c r="D731" s="294"/>
      <c r="E731" s="295"/>
      <c r="F731" s="296"/>
      <c r="G731" s="297"/>
      <c r="H731" s="229"/>
      <c r="I731" s="229"/>
      <c r="J731" s="229"/>
      <c r="K731" s="200"/>
      <c r="L731" s="229"/>
      <c r="M731" s="200"/>
      <c r="N731" s="229"/>
      <c r="O731" s="229"/>
      <c r="P731" s="229"/>
      <c r="Q731" s="229"/>
      <c r="AMI731" s="0"/>
      <c r="AMJ731" s="0"/>
    </row>
    <row r="732" s="226" customFormat="true" ht="13.8" hidden="false" customHeight="false" outlineLevel="0" collapsed="false">
      <c r="A732" s="219"/>
      <c r="C732" s="294"/>
      <c r="D732" s="294"/>
      <c r="E732" s="295"/>
      <c r="F732" s="296"/>
      <c r="G732" s="297"/>
      <c r="H732" s="229"/>
      <c r="I732" s="229"/>
      <c r="J732" s="229"/>
      <c r="K732" s="200"/>
      <c r="L732" s="229"/>
      <c r="M732" s="200"/>
      <c r="N732" s="229"/>
      <c r="O732" s="229"/>
      <c r="P732" s="229"/>
      <c r="Q732" s="229"/>
      <c r="AMI732" s="0"/>
      <c r="AMJ732" s="0"/>
    </row>
    <row r="733" s="226" customFormat="true" ht="13.8" hidden="false" customHeight="false" outlineLevel="0" collapsed="false">
      <c r="A733" s="219"/>
      <c r="C733" s="294"/>
      <c r="D733" s="294"/>
      <c r="E733" s="295"/>
      <c r="F733" s="296"/>
      <c r="G733" s="297"/>
      <c r="H733" s="229"/>
      <c r="I733" s="229"/>
      <c r="J733" s="229"/>
      <c r="K733" s="200"/>
      <c r="L733" s="229"/>
      <c r="M733" s="200"/>
      <c r="N733" s="229"/>
      <c r="O733" s="229"/>
      <c r="P733" s="229"/>
      <c r="Q733" s="229"/>
      <c r="AMI733" s="0"/>
      <c r="AMJ733" s="0"/>
    </row>
    <row r="734" s="226" customFormat="true" ht="13.8" hidden="false" customHeight="false" outlineLevel="0" collapsed="false">
      <c r="A734" s="219"/>
      <c r="C734" s="294"/>
      <c r="D734" s="294"/>
      <c r="E734" s="295"/>
      <c r="F734" s="296"/>
      <c r="G734" s="297"/>
      <c r="H734" s="229"/>
      <c r="I734" s="229"/>
      <c r="J734" s="229"/>
      <c r="K734" s="200"/>
      <c r="L734" s="229"/>
      <c r="M734" s="200"/>
      <c r="N734" s="229"/>
      <c r="O734" s="229"/>
      <c r="P734" s="229"/>
      <c r="Q734" s="229"/>
      <c r="AMI734" s="0"/>
      <c r="AMJ734" s="0"/>
    </row>
    <row r="735" s="226" customFormat="true" ht="13.8" hidden="false" customHeight="false" outlineLevel="0" collapsed="false">
      <c r="A735" s="219"/>
      <c r="C735" s="294"/>
      <c r="D735" s="294"/>
      <c r="E735" s="295"/>
      <c r="F735" s="296"/>
      <c r="G735" s="297"/>
      <c r="H735" s="229"/>
      <c r="I735" s="229"/>
      <c r="J735" s="229"/>
      <c r="K735" s="200"/>
      <c r="L735" s="229"/>
      <c r="M735" s="200"/>
      <c r="N735" s="229"/>
      <c r="O735" s="229"/>
      <c r="P735" s="229"/>
      <c r="Q735" s="229"/>
      <c r="AMI735" s="0"/>
      <c r="AMJ735" s="0"/>
    </row>
    <row r="736" s="226" customFormat="true" ht="13.8" hidden="false" customHeight="false" outlineLevel="0" collapsed="false">
      <c r="A736" s="219"/>
      <c r="C736" s="294"/>
      <c r="D736" s="294"/>
      <c r="E736" s="295"/>
      <c r="F736" s="296"/>
      <c r="G736" s="297"/>
      <c r="H736" s="229"/>
      <c r="I736" s="229"/>
      <c r="J736" s="229"/>
      <c r="K736" s="200"/>
      <c r="L736" s="229"/>
      <c r="M736" s="200"/>
      <c r="N736" s="229"/>
      <c r="O736" s="229"/>
      <c r="P736" s="229"/>
      <c r="Q736" s="229"/>
      <c r="AMI736" s="0"/>
      <c r="AMJ736" s="0"/>
    </row>
    <row r="737" s="226" customFormat="true" ht="13.8" hidden="false" customHeight="false" outlineLevel="0" collapsed="false">
      <c r="A737" s="219"/>
      <c r="C737" s="294"/>
      <c r="D737" s="294"/>
      <c r="E737" s="295"/>
      <c r="F737" s="296"/>
      <c r="G737" s="297"/>
      <c r="H737" s="229"/>
      <c r="I737" s="229"/>
      <c r="J737" s="229"/>
      <c r="K737" s="200"/>
      <c r="L737" s="229"/>
      <c r="M737" s="200"/>
      <c r="N737" s="229"/>
      <c r="O737" s="229"/>
      <c r="P737" s="229"/>
      <c r="Q737" s="229"/>
      <c r="AMI737" s="0"/>
      <c r="AMJ737" s="0"/>
    </row>
    <row r="738" s="226" customFormat="true" ht="13.8" hidden="false" customHeight="false" outlineLevel="0" collapsed="false">
      <c r="A738" s="219"/>
      <c r="C738" s="294"/>
      <c r="D738" s="294"/>
      <c r="E738" s="295"/>
      <c r="F738" s="296"/>
      <c r="G738" s="297"/>
      <c r="H738" s="229"/>
      <c r="I738" s="229"/>
      <c r="J738" s="229"/>
      <c r="K738" s="200"/>
      <c r="L738" s="229"/>
      <c r="M738" s="200"/>
      <c r="N738" s="229"/>
      <c r="O738" s="229"/>
      <c r="P738" s="229"/>
      <c r="Q738" s="229"/>
      <c r="AMI738" s="0"/>
      <c r="AMJ738" s="0"/>
    </row>
    <row r="739" s="226" customFormat="true" ht="13.8" hidden="false" customHeight="false" outlineLevel="0" collapsed="false">
      <c r="A739" s="219"/>
      <c r="C739" s="294"/>
      <c r="D739" s="294"/>
      <c r="E739" s="295"/>
      <c r="F739" s="296"/>
      <c r="G739" s="297"/>
      <c r="H739" s="229"/>
      <c r="I739" s="229"/>
      <c r="J739" s="229"/>
      <c r="K739" s="200"/>
      <c r="L739" s="229"/>
      <c r="M739" s="200"/>
      <c r="N739" s="229"/>
      <c r="O739" s="229"/>
      <c r="P739" s="229"/>
      <c r="Q739" s="229"/>
      <c r="AMI739" s="0"/>
      <c r="AMJ739" s="0"/>
    </row>
    <row r="740" s="226" customFormat="true" ht="13.8" hidden="false" customHeight="false" outlineLevel="0" collapsed="false">
      <c r="A740" s="219"/>
      <c r="C740" s="294"/>
      <c r="D740" s="294"/>
      <c r="E740" s="295"/>
      <c r="F740" s="296"/>
      <c r="G740" s="297"/>
      <c r="H740" s="229"/>
      <c r="I740" s="229"/>
      <c r="J740" s="229"/>
      <c r="K740" s="200"/>
      <c r="L740" s="229"/>
      <c r="M740" s="200"/>
      <c r="N740" s="229"/>
      <c r="O740" s="229"/>
      <c r="P740" s="229"/>
      <c r="Q740" s="229"/>
      <c r="AMI740" s="0"/>
      <c r="AMJ740" s="0"/>
    </row>
    <row r="741" s="226" customFormat="true" ht="13.8" hidden="false" customHeight="false" outlineLevel="0" collapsed="false">
      <c r="A741" s="219"/>
      <c r="C741" s="294"/>
      <c r="D741" s="294"/>
      <c r="E741" s="295"/>
      <c r="F741" s="296"/>
      <c r="G741" s="297"/>
      <c r="H741" s="229"/>
      <c r="I741" s="229"/>
      <c r="J741" s="229"/>
      <c r="K741" s="200"/>
      <c r="L741" s="229"/>
      <c r="M741" s="200"/>
      <c r="N741" s="229"/>
      <c r="O741" s="229"/>
      <c r="P741" s="229"/>
      <c r="Q741" s="229"/>
      <c r="AMI741" s="0"/>
      <c r="AMJ741" s="0"/>
    </row>
    <row r="742" s="226" customFormat="true" ht="13.8" hidden="false" customHeight="false" outlineLevel="0" collapsed="false">
      <c r="A742" s="219"/>
      <c r="C742" s="294"/>
      <c r="D742" s="294"/>
      <c r="E742" s="295"/>
      <c r="F742" s="296"/>
      <c r="G742" s="297"/>
      <c r="H742" s="229"/>
      <c r="I742" s="229"/>
      <c r="J742" s="229"/>
      <c r="K742" s="200"/>
      <c r="L742" s="229"/>
      <c r="M742" s="200"/>
      <c r="N742" s="229"/>
      <c r="O742" s="229"/>
      <c r="P742" s="229"/>
      <c r="Q742" s="229"/>
      <c r="AMI742" s="0"/>
      <c r="AMJ742" s="0"/>
    </row>
    <row r="743" s="226" customFormat="true" ht="13.8" hidden="false" customHeight="false" outlineLevel="0" collapsed="false">
      <c r="A743" s="219"/>
      <c r="C743" s="294"/>
      <c r="D743" s="294"/>
      <c r="E743" s="295"/>
      <c r="F743" s="296"/>
      <c r="G743" s="297"/>
      <c r="H743" s="229"/>
      <c r="I743" s="229"/>
      <c r="J743" s="229"/>
      <c r="K743" s="200"/>
      <c r="L743" s="229"/>
      <c r="M743" s="200"/>
      <c r="N743" s="229"/>
      <c r="O743" s="229"/>
      <c r="P743" s="229"/>
      <c r="Q743" s="229"/>
      <c r="AMI743" s="0"/>
      <c r="AMJ743" s="0"/>
    </row>
    <row r="744" s="226" customFormat="true" ht="13.8" hidden="false" customHeight="false" outlineLevel="0" collapsed="false">
      <c r="A744" s="219"/>
      <c r="C744" s="294"/>
      <c r="D744" s="294"/>
      <c r="E744" s="295"/>
      <c r="F744" s="296"/>
      <c r="G744" s="297"/>
      <c r="H744" s="229"/>
      <c r="I744" s="229"/>
      <c r="J744" s="229"/>
      <c r="K744" s="200"/>
      <c r="L744" s="229"/>
      <c r="M744" s="200"/>
      <c r="N744" s="229"/>
      <c r="O744" s="229"/>
      <c r="P744" s="229"/>
      <c r="Q744" s="229"/>
      <c r="AMI744" s="0"/>
      <c r="AMJ744" s="0"/>
    </row>
    <row r="745" s="226" customFormat="true" ht="13.8" hidden="false" customHeight="false" outlineLevel="0" collapsed="false">
      <c r="A745" s="219"/>
      <c r="C745" s="294"/>
      <c r="D745" s="294"/>
      <c r="E745" s="295"/>
      <c r="F745" s="296"/>
      <c r="G745" s="297"/>
      <c r="H745" s="229"/>
      <c r="I745" s="229"/>
      <c r="J745" s="229"/>
      <c r="K745" s="200"/>
      <c r="L745" s="229"/>
      <c r="M745" s="200"/>
      <c r="N745" s="229"/>
      <c r="O745" s="229"/>
      <c r="P745" s="229"/>
      <c r="Q745" s="229"/>
      <c r="AMI745" s="0"/>
      <c r="AMJ745" s="0"/>
    </row>
    <row r="746" s="226" customFormat="true" ht="13.8" hidden="false" customHeight="false" outlineLevel="0" collapsed="false">
      <c r="A746" s="219"/>
      <c r="C746" s="294"/>
      <c r="D746" s="294"/>
      <c r="E746" s="295"/>
      <c r="F746" s="296"/>
      <c r="G746" s="297"/>
      <c r="H746" s="229"/>
      <c r="I746" s="229"/>
      <c r="J746" s="229"/>
      <c r="K746" s="200"/>
      <c r="L746" s="229"/>
      <c r="M746" s="200"/>
      <c r="N746" s="229"/>
      <c r="O746" s="229"/>
      <c r="P746" s="229"/>
      <c r="Q746" s="229"/>
      <c r="AMI746" s="0"/>
      <c r="AMJ746" s="0"/>
    </row>
    <row r="747" s="226" customFormat="true" ht="13.8" hidden="false" customHeight="false" outlineLevel="0" collapsed="false">
      <c r="A747" s="219"/>
      <c r="C747" s="294"/>
      <c r="D747" s="294"/>
      <c r="E747" s="295"/>
      <c r="F747" s="296"/>
      <c r="G747" s="297"/>
      <c r="H747" s="229"/>
      <c r="I747" s="229"/>
      <c r="J747" s="229"/>
      <c r="K747" s="200"/>
      <c r="L747" s="229"/>
      <c r="M747" s="200"/>
      <c r="N747" s="229"/>
      <c r="O747" s="229"/>
      <c r="P747" s="229"/>
      <c r="Q747" s="229"/>
      <c r="AMI747" s="0"/>
      <c r="AMJ747" s="0"/>
    </row>
    <row r="748" s="226" customFormat="true" ht="13.8" hidden="false" customHeight="false" outlineLevel="0" collapsed="false">
      <c r="A748" s="219"/>
      <c r="C748" s="294"/>
      <c r="D748" s="294"/>
      <c r="E748" s="295"/>
      <c r="F748" s="296"/>
      <c r="G748" s="297"/>
      <c r="H748" s="229"/>
      <c r="I748" s="229"/>
      <c r="J748" s="229"/>
      <c r="K748" s="200"/>
      <c r="L748" s="229"/>
      <c r="M748" s="200"/>
      <c r="N748" s="229"/>
      <c r="O748" s="229"/>
      <c r="P748" s="229"/>
      <c r="Q748" s="229"/>
      <c r="AMI748" s="0"/>
      <c r="AMJ748" s="0"/>
    </row>
    <row r="749" s="226" customFormat="true" ht="13.8" hidden="false" customHeight="false" outlineLevel="0" collapsed="false">
      <c r="A749" s="219"/>
      <c r="C749" s="294"/>
      <c r="D749" s="294"/>
      <c r="E749" s="295"/>
      <c r="F749" s="296"/>
      <c r="G749" s="297"/>
      <c r="H749" s="229"/>
      <c r="I749" s="229"/>
      <c r="J749" s="229"/>
      <c r="K749" s="200"/>
      <c r="L749" s="229"/>
      <c r="M749" s="200"/>
      <c r="N749" s="229"/>
      <c r="O749" s="229"/>
      <c r="P749" s="229"/>
      <c r="Q749" s="229"/>
      <c r="AMI749" s="0"/>
      <c r="AMJ749" s="0"/>
    </row>
    <row r="750" s="226" customFormat="true" ht="13.8" hidden="false" customHeight="false" outlineLevel="0" collapsed="false">
      <c r="A750" s="219"/>
      <c r="C750" s="294"/>
      <c r="D750" s="294"/>
      <c r="E750" s="295"/>
      <c r="F750" s="296"/>
      <c r="G750" s="297"/>
      <c r="H750" s="229"/>
      <c r="I750" s="229"/>
      <c r="J750" s="229"/>
      <c r="K750" s="200"/>
      <c r="L750" s="229"/>
      <c r="M750" s="200"/>
      <c r="N750" s="229"/>
      <c r="O750" s="229"/>
      <c r="P750" s="229"/>
      <c r="Q750" s="229"/>
      <c r="AMI750" s="0"/>
      <c r="AMJ750" s="0"/>
    </row>
    <row r="751" s="226" customFormat="true" ht="13.8" hidden="false" customHeight="false" outlineLevel="0" collapsed="false">
      <c r="A751" s="219"/>
      <c r="C751" s="294"/>
      <c r="D751" s="294"/>
      <c r="E751" s="295"/>
      <c r="F751" s="296"/>
      <c r="G751" s="297"/>
      <c r="H751" s="229"/>
      <c r="I751" s="229"/>
      <c r="J751" s="229"/>
      <c r="K751" s="200"/>
      <c r="L751" s="229"/>
      <c r="M751" s="200"/>
      <c r="N751" s="229"/>
      <c r="O751" s="229"/>
      <c r="P751" s="229"/>
      <c r="Q751" s="229"/>
      <c r="AMI751" s="0"/>
      <c r="AMJ751" s="0"/>
    </row>
    <row r="752" s="226" customFormat="true" ht="13.8" hidden="false" customHeight="false" outlineLevel="0" collapsed="false">
      <c r="A752" s="219"/>
      <c r="C752" s="294"/>
      <c r="D752" s="294"/>
      <c r="E752" s="295"/>
      <c r="F752" s="296"/>
      <c r="G752" s="297"/>
      <c r="H752" s="229"/>
      <c r="I752" s="229"/>
      <c r="J752" s="229"/>
      <c r="K752" s="200"/>
      <c r="L752" s="229"/>
      <c r="M752" s="200"/>
      <c r="N752" s="229"/>
      <c r="O752" s="229"/>
      <c r="P752" s="229"/>
      <c r="Q752" s="229"/>
      <c r="AMI752" s="0"/>
      <c r="AMJ752" s="0"/>
    </row>
    <row r="753" s="226" customFormat="true" ht="13.8" hidden="false" customHeight="false" outlineLevel="0" collapsed="false">
      <c r="A753" s="219"/>
      <c r="C753" s="294"/>
      <c r="D753" s="294"/>
      <c r="E753" s="295"/>
      <c r="F753" s="296"/>
      <c r="G753" s="297"/>
      <c r="H753" s="229"/>
      <c r="I753" s="229"/>
      <c r="J753" s="229"/>
      <c r="K753" s="200"/>
      <c r="L753" s="229"/>
      <c r="M753" s="200"/>
      <c r="N753" s="229"/>
      <c r="O753" s="229"/>
      <c r="P753" s="229"/>
      <c r="Q753" s="229"/>
      <c r="AMI753" s="0"/>
      <c r="AMJ753" s="0"/>
    </row>
    <row r="754" s="226" customFormat="true" ht="13.8" hidden="false" customHeight="false" outlineLevel="0" collapsed="false">
      <c r="A754" s="219"/>
      <c r="C754" s="294"/>
      <c r="D754" s="294"/>
      <c r="E754" s="295"/>
      <c r="F754" s="296"/>
      <c r="G754" s="297"/>
      <c r="H754" s="229"/>
      <c r="I754" s="229"/>
      <c r="J754" s="229"/>
      <c r="K754" s="200"/>
      <c r="L754" s="229"/>
      <c r="M754" s="200"/>
      <c r="N754" s="229"/>
      <c r="O754" s="229"/>
      <c r="P754" s="229"/>
      <c r="Q754" s="229"/>
      <c r="AMI754" s="0"/>
      <c r="AMJ754" s="0"/>
    </row>
    <row r="755" s="226" customFormat="true" ht="13.8" hidden="false" customHeight="false" outlineLevel="0" collapsed="false">
      <c r="A755" s="219"/>
      <c r="C755" s="294"/>
      <c r="D755" s="294"/>
      <c r="E755" s="295"/>
      <c r="F755" s="296"/>
      <c r="G755" s="297"/>
      <c r="H755" s="229"/>
      <c r="I755" s="229"/>
      <c r="J755" s="229"/>
      <c r="K755" s="200"/>
      <c r="L755" s="229"/>
      <c r="M755" s="200"/>
      <c r="N755" s="229"/>
      <c r="O755" s="229"/>
      <c r="P755" s="229"/>
      <c r="Q755" s="229"/>
      <c r="AMI755" s="0"/>
      <c r="AMJ755" s="0"/>
    </row>
    <row r="756" s="226" customFormat="true" ht="13.8" hidden="false" customHeight="false" outlineLevel="0" collapsed="false">
      <c r="A756" s="219"/>
      <c r="C756" s="294"/>
      <c r="D756" s="294"/>
      <c r="E756" s="295"/>
      <c r="F756" s="296"/>
      <c r="G756" s="297"/>
      <c r="H756" s="229"/>
      <c r="I756" s="229"/>
      <c r="J756" s="229"/>
      <c r="K756" s="200"/>
      <c r="L756" s="229"/>
      <c r="M756" s="200"/>
      <c r="N756" s="229"/>
      <c r="O756" s="229"/>
      <c r="P756" s="229"/>
      <c r="Q756" s="229"/>
      <c r="AMI756" s="0"/>
      <c r="AMJ756" s="0"/>
    </row>
    <row r="757" s="226" customFormat="true" ht="13.8" hidden="false" customHeight="false" outlineLevel="0" collapsed="false">
      <c r="A757" s="219"/>
      <c r="C757" s="294"/>
      <c r="D757" s="294"/>
      <c r="E757" s="295"/>
      <c r="F757" s="296"/>
      <c r="G757" s="297"/>
      <c r="H757" s="229"/>
      <c r="I757" s="229"/>
      <c r="J757" s="229"/>
      <c r="K757" s="200"/>
      <c r="L757" s="229"/>
      <c r="M757" s="200"/>
      <c r="N757" s="229"/>
      <c r="O757" s="229"/>
      <c r="P757" s="229"/>
      <c r="Q757" s="229"/>
      <c r="AMI757" s="0"/>
      <c r="AMJ757" s="0"/>
    </row>
    <row r="758" s="226" customFormat="true" ht="13.8" hidden="false" customHeight="false" outlineLevel="0" collapsed="false">
      <c r="A758" s="219"/>
      <c r="C758" s="294"/>
      <c r="D758" s="294"/>
      <c r="E758" s="295"/>
      <c r="F758" s="296"/>
      <c r="G758" s="297"/>
      <c r="H758" s="229"/>
      <c r="I758" s="229"/>
      <c r="J758" s="229"/>
      <c r="K758" s="200"/>
      <c r="L758" s="229"/>
      <c r="M758" s="200"/>
      <c r="N758" s="229"/>
      <c r="O758" s="229"/>
      <c r="P758" s="229"/>
      <c r="Q758" s="229"/>
      <c r="AMI758" s="0"/>
      <c r="AMJ758" s="0"/>
    </row>
    <row r="759" s="226" customFormat="true" ht="13.8" hidden="false" customHeight="false" outlineLevel="0" collapsed="false">
      <c r="A759" s="219"/>
      <c r="C759" s="294"/>
      <c r="D759" s="294"/>
      <c r="E759" s="295"/>
      <c r="F759" s="296"/>
      <c r="G759" s="297"/>
      <c r="H759" s="229"/>
      <c r="I759" s="229"/>
      <c r="J759" s="229"/>
      <c r="K759" s="200"/>
      <c r="L759" s="229"/>
      <c r="M759" s="200"/>
      <c r="N759" s="229"/>
      <c r="O759" s="229"/>
      <c r="P759" s="229"/>
      <c r="Q759" s="229"/>
      <c r="AMI759" s="0"/>
      <c r="AMJ759" s="0"/>
    </row>
    <row r="760" s="226" customFormat="true" ht="13.8" hidden="false" customHeight="false" outlineLevel="0" collapsed="false">
      <c r="A760" s="219"/>
      <c r="C760" s="294"/>
      <c r="D760" s="294"/>
      <c r="E760" s="295"/>
      <c r="F760" s="296"/>
      <c r="G760" s="297"/>
      <c r="H760" s="229"/>
      <c r="I760" s="229"/>
      <c r="J760" s="229"/>
      <c r="K760" s="200"/>
      <c r="L760" s="229"/>
      <c r="M760" s="200"/>
      <c r="N760" s="229"/>
      <c r="O760" s="229"/>
      <c r="P760" s="229"/>
      <c r="Q760" s="229"/>
      <c r="AMI760" s="0"/>
      <c r="AMJ760" s="0"/>
    </row>
    <row r="761" s="226" customFormat="true" ht="13.8" hidden="false" customHeight="false" outlineLevel="0" collapsed="false">
      <c r="A761" s="219"/>
      <c r="C761" s="294"/>
      <c r="D761" s="294"/>
      <c r="E761" s="295"/>
      <c r="F761" s="296"/>
      <c r="G761" s="297"/>
      <c r="H761" s="229"/>
      <c r="I761" s="229"/>
      <c r="J761" s="229"/>
      <c r="K761" s="200"/>
      <c r="L761" s="229"/>
      <c r="M761" s="200"/>
      <c r="N761" s="229"/>
      <c r="O761" s="229"/>
      <c r="P761" s="229"/>
      <c r="Q761" s="229"/>
      <c r="AMI761" s="0"/>
      <c r="AMJ761" s="0"/>
    </row>
    <row r="762" s="226" customFormat="true" ht="13.8" hidden="false" customHeight="false" outlineLevel="0" collapsed="false">
      <c r="A762" s="219"/>
      <c r="C762" s="294"/>
      <c r="D762" s="294"/>
      <c r="E762" s="295"/>
      <c r="F762" s="296"/>
      <c r="G762" s="297"/>
      <c r="H762" s="229"/>
      <c r="I762" s="229"/>
      <c r="J762" s="229"/>
      <c r="K762" s="200"/>
      <c r="L762" s="229"/>
      <c r="M762" s="200"/>
      <c r="N762" s="229"/>
      <c r="O762" s="229"/>
      <c r="P762" s="229"/>
      <c r="Q762" s="229"/>
      <c r="AMI762" s="0"/>
      <c r="AMJ762" s="0"/>
    </row>
    <row r="763" s="226" customFormat="true" ht="13.8" hidden="false" customHeight="false" outlineLevel="0" collapsed="false">
      <c r="A763" s="219"/>
      <c r="C763" s="294"/>
      <c r="D763" s="294"/>
      <c r="E763" s="295"/>
      <c r="F763" s="296"/>
      <c r="G763" s="297"/>
      <c r="H763" s="229"/>
      <c r="I763" s="229"/>
      <c r="J763" s="229"/>
      <c r="K763" s="200"/>
      <c r="L763" s="229"/>
      <c r="M763" s="200"/>
      <c r="N763" s="229"/>
      <c r="O763" s="229"/>
      <c r="P763" s="229"/>
      <c r="Q763" s="229"/>
      <c r="AMI763" s="0"/>
      <c r="AMJ763" s="0"/>
    </row>
    <row r="764" s="226" customFormat="true" ht="13.8" hidden="false" customHeight="false" outlineLevel="0" collapsed="false">
      <c r="A764" s="219"/>
      <c r="C764" s="294"/>
      <c r="D764" s="294"/>
      <c r="E764" s="295"/>
      <c r="F764" s="296"/>
      <c r="G764" s="297"/>
      <c r="H764" s="229"/>
      <c r="I764" s="229"/>
      <c r="J764" s="229"/>
      <c r="K764" s="200"/>
      <c r="L764" s="229"/>
      <c r="M764" s="200"/>
      <c r="N764" s="229"/>
      <c r="O764" s="229"/>
      <c r="P764" s="229"/>
      <c r="Q764" s="229"/>
      <c r="AMI764" s="0"/>
      <c r="AMJ764" s="0"/>
    </row>
    <row r="765" s="226" customFormat="true" ht="13.8" hidden="false" customHeight="false" outlineLevel="0" collapsed="false">
      <c r="A765" s="219"/>
      <c r="C765" s="294"/>
      <c r="D765" s="294"/>
      <c r="E765" s="295"/>
      <c r="F765" s="296"/>
      <c r="G765" s="297"/>
      <c r="H765" s="229"/>
      <c r="I765" s="229"/>
      <c r="J765" s="229"/>
      <c r="K765" s="200"/>
      <c r="L765" s="229"/>
      <c r="M765" s="200"/>
      <c r="N765" s="229"/>
      <c r="O765" s="229"/>
      <c r="P765" s="229"/>
      <c r="Q765" s="229"/>
      <c r="AMI765" s="0"/>
      <c r="AMJ765" s="0"/>
    </row>
    <row r="766" s="226" customFormat="true" ht="13.8" hidden="false" customHeight="false" outlineLevel="0" collapsed="false">
      <c r="A766" s="219"/>
      <c r="C766" s="294"/>
      <c r="D766" s="294"/>
      <c r="E766" s="295"/>
      <c r="F766" s="296"/>
      <c r="G766" s="297"/>
      <c r="H766" s="229"/>
      <c r="I766" s="229"/>
      <c r="J766" s="229"/>
      <c r="K766" s="200"/>
      <c r="L766" s="229"/>
      <c r="M766" s="200"/>
      <c r="N766" s="229"/>
      <c r="O766" s="229"/>
      <c r="P766" s="229"/>
      <c r="Q766" s="229"/>
      <c r="AMI766" s="0"/>
      <c r="AMJ766" s="0"/>
    </row>
    <row r="767" s="226" customFormat="true" ht="13.8" hidden="false" customHeight="false" outlineLevel="0" collapsed="false">
      <c r="A767" s="219"/>
      <c r="C767" s="294"/>
      <c r="D767" s="294"/>
      <c r="E767" s="295"/>
      <c r="F767" s="296"/>
      <c r="G767" s="297"/>
      <c r="H767" s="229"/>
      <c r="I767" s="229"/>
      <c r="J767" s="229"/>
      <c r="K767" s="200"/>
      <c r="L767" s="229"/>
      <c r="M767" s="200"/>
      <c r="N767" s="229"/>
      <c r="O767" s="229"/>
      <c r="P767" s="229"/>
      <c r="Q767" s="229"/>
      <c r="AMI767" s="0"/>
      <c r="AMJ767" s="0"/>
    </row>
    <row r="768" s="226" customFormat="true" ht="13.8" hidden="false" customHeight="false" outlineLevel="0" collapsed="false">
      <c r="A768" s="219"/>
      <c r="C768" s="294"/>
      <c r="D768" s="294"/>
      <c r="E768" s="295"/>
      <c r="F768" s="296"/>
      <c r="G768" s="297"/>
      <c r="H768" s="229"/>
      <c r="I768" s="229"/>
      <c r="J768" s="229"/>
      <c r="K768" s="200"/>
      <c r="L768" s="229"/>
      <c r="M768" s="200"/>
      <c r="N768" s="229"/>
      <c r="O768" s="229"/>
      <c r="P768" s="229"/>
      <c r="Q768" s="229"/>
      <c r="AMI768" s="0"/>
      <c r="AMJ768" s="0"/>
    </row>
    <row r="769" s="226" customFormat="true" ht="13.8" hidden="false" customHeight="false" outlineLevel="0" collapsed="false">
      <c r="A769" s="219"/>
      <c r="C769" s="294"/>
      <c r="D769" s="294"/>
      <c r="E769" s="295"/>
      <c r="F769" s="296"/>
      <c r="G769" s="297"/>
      <c r="H769" s="229"/>
      <c r="I769" s="229"/>
      <c r="J769" s="229"/>
      <c r="K769" s="200"/>
      <c r="L769" s="229"/>
      <c r="M769" s="200"/>
      <c r="N769" s="229"/>
      <c r="O769" s="229"/>
      <c r="P769" s="229"/>
      <c r="Q769" s="229"/>
      <c r="AMI769" s="0"/>
      <c r="AMJ769" s="0"/>
    </row>
    <row r="770" s="226" customFormat="true" ht="13.8" hidden="false" customHeight="false" outlineLevel="0" collapsed="false">
      <c r="A770" s="219"/>
      <c r="C770" s="294"/>
      <c r="D770" s="294"/>
      <c r="E770" s="295"/>
      <c r="F770" s="296"/>
      <c r="G770" s="297"/>
      <c r="H770" s="229"/>
      <c r="I770" s="229"/>
      <c r="J770" s="229"/>
      <c r="K770" s="200"/>
      <c r="L770" s="229"/>
      <c r="M770" s="200"/>
      <c r="N770" s="229"/>
      <c r="O770" s="229"/>
      <c r="P770" s="229"/>
      <c r="Q770" s="229"/>
      <c r="AMI770" s="0"/>
      <c r="AMJ770" s="0"/>
    </row>
    <row r="771" s="226" customFormat="true" ht="13.8" hidden="false" customHeight="false" outlineLevel="0" collapsed="false">
      <c r="A771" s="219"/>
      <c r="C771" s="294"/>
      <c r="D771" s="294"/>
      <c r="E771" s="295"/>
      <c r="F771" s="296"/>
      <c r="G771" s="297"/>
      <c r="H771" s="229"/>
      <c r="I771" s="229"/>
      <c r="J771" s="229"/>
      <c r="K771" s="200"/>
      <c r="L771" s="229"/>
      <c r="M771" s="200"/>
      <c r="N771" s="229"/>
      <c r="O771" s="229"/>
      <c r="P771" s="229"/>
      <c r="Q771" s="229"/>
      <c r="AMI771" s="0"/>
      <c r="AMJ771" s="0"/>
    </row>
    <row r="772" s="226" customFormat="true" ht="13.8" hidden="false" customHeight="false" outlineLevel="0" collapsed="false">
      <c r="A772" s="219"/>
      <c r="C772" s="294"/>
      <c r="D772" s="294"/>
      <c r="E772" s="295"/>
      <c r="F772" s="296"/>
      <c r="G772" s="297"/>
      <c r="H772" s="229"/>
      <c r="I772" s="229"/>
      <c r="J772" s="229"/>
      <c r="K772" s="200"/>
      <c r="L772" s="229"/>
      <c r="M772" s="200"/>
      <c r="N772" s="229"/>
      <c r="O772" s="229"/>
      <c r="P772" s="229"/>
      <c r="Q772" s="229"/>
      <c r="AMI772" s="0"/>
      <c r="AMJ772" s="0"/>
    </row>
    <row r="773" s="226" customFormat="true" ht="13.8" hidden="false" customHeight="false" outlineLevel="0" collapsed="false">
      <c r="A773" s="219"/>
      <c r="C773" s="294"/>
      <c r="D773" s="294"/>
      <c r="E773" s="295"/>
      <c r="F773" s="296"/>
      <c r="G773" s="297"/>
      <c r="H773" s="229"/>
      <c r="I773" s="229"/>
      <c r="J773" s="229"/>
      <c r="K773" s="200"/>
      <c r="L773" s="229"/>
      <c r="M773" s="200"/>
      <c r="N773" s="229"/>
      <c r="O773" s="229"/>
      <c r="P773" s="229"/>
      <c r="Q773" s="229"/>
      <c r="AMI773" s="0"/>
      <c r="AMJ773" s="0"/>
    </row>
    <row r="774" s="226" customFormat="true" ht="13.8" hidden="false" customHeight="false" outlineLevel="0" collapsed="false">
      <c r="A774" s="219"/>
      <c r="C774" s="294"/>
      <c r="D774" s="294"/>
      <c r="E774" s="295"/>
      <c r="F774" s="296"/>
      <c r="G774" s="297"/>
      <c r="H774" s="229"/>
      <c r="I774" s="229"/>
      <c r="J774" s="229"/>
      <c r="K774" s="200"/>
      <c r="L774" s="229"/>
      <c r="M774" s="200"/>
      <c r="N774" s="229"/>
      <c r="O774" s="229"/>
      <c r="P774" s="229"/>
      <c r="Q774" s="229"/>
      <c r="AMI774" s="0"/>
      <c r="AMJ774" s="0"/>
    </row>
    <row r="775" s="226" customFormat="true" ht="13.8" hidden="false" customHeight="false" outlineLevel="0" collapsed="false">
      <c r="A775" s="219"/>
      <c r="C775" s="294"/>
      <c r="D775" s="294"/>
      <c r="E775" s="295"/>
      <c r="F775" s="296"/>
      <c r="G775" s="297"/>
      <c r="H775" s="229"/>
      <c r="I775" s="229"/>
      <c r="J775" s="229"/>
      <c r="K775" s="200"/>
      <c r="L775" s="229"/>
      <c r="M775" s="200"/>
      <c r="N775" s="229"/>
      <c r="O775" s="229"/>
      <c r="P775" s="229"/>
      <c r="Q775" s="229"/>
      <c r="AMI775" s="0"/>
      <c r="AMJ775" s="0"/>
    </row>
    <row r="776" s="226" customFormat="true" ht="13.8" hidden="false" customHeight="false" outlineLevel="0" collapsed="false">
      <c r="A776" s="219"/>
      <c r="C776" s="294"/>
      <c r="D776" s="294"/>
      <c r="E776" s="295"/>
      <c r="F776" s="296"/>
      <c r="G776" s="297"/>
      <c r="H776" s="229"/>
      <c r="I776" s="229"/>
      <c r="J776" s="229"/>
      <c r="K776" s="200"/>
      <c r="L776" s="229"/>
      <c r="M776" s="200"/>
      <c r="N776" s="229"/>
      <c r="O776" s="229"/>
      <c r="P776" s="229"/>
      <c r="Q776" s="229"/>
      <c r="AMI776" s="0"/>
      <c r="AMJ776" s="0"/>
    </row>
    <row r="777" s="226" customFormat="true" ht="13.8" hidden="false" customHeight="false" outlineLevel="0" collapsed="false">
      <c r="A777" s="219"/>
      <c r="C777" s="294"/>
      <c r="D777" s="294"/>
      <c r="E777" s="295"/>
      <c r="F777" s="296"/>
      <c r="G777" s="297"/>
      <c r="H777" s="229"/>
      <c r="I777" s="229"/>
      <c r="J777" s="229"/>
      <c r="K777" s="200"/>
      <c r="L777" s="229"/>
      <c r="M777" s="200"/>
      <c r="N777" s="229"/>
      <c r="O777" s="229"/>
      <c r="P777" s="229"/>
      <c r="Q777" s="229"/>
      <c r="AMI777" s="0"/>
      <c r="AMJ777" s="0"/>
    </row>
    <row r="778" s="226" customFormat="true" ht="13.8" hidden="false" customHeight="false" outlineLevel="0" collapsed="false">
      <c r="A778" s="219"/>
      <c r="C778" s="294"/>
      <c r="D778" s="294"/>
      <c r="E778" s="295"/>
      <c r="F778" s="296"/>
      <c r="G778" s="297"/>
      <c r="H778" s="229"/>
      <c r="I778" s="229"/>
      <c r="J778" s="229"/>
      <c r="K778" s="200"/>
      <c r="L778" s="229"/>
      <c r="M778" s="200"/>
      <c r="N778" s="229"/>
      <c r="O778" s="229"/>
      <c r="P778" s="229"/>
      <c r="Q778" s="229"/>
      <c r="AMI778" s="0"/>
      <c r="AMJ778" s="0"/>
    </row>
    <row r="779" s="226" customFormat="true" ht="13.8" hidden="false" customHeight="false" outlineLevel="0" collapsed="false">
      <c r="A779" s="219"/>
      <c r="C779" s="294"/>
      <c r="D779" s="294"/>
      <c r="E779" s="295"/>
      <c r="F779" s="296"/>
      <c r="G779" s="297"/>
      <c r="H779" s="229"/>
      <c r="I779" s="229"/>
      <c r="J779" s="229"/>
      <c r="K779" s="200"/>
      <c r="L779" s="229"/>
      <c r="M779" s="200"/>
      <c r="N779" s="229"/>
      <c r="O779" s="229"/>
      <c r="P779" s="229"/>
      <c r="Q779" s="229"/>
      <c r="AMI779" s="0"/>
      <c r="AMJ779" s="0"/>
    </row>
    <row r="780" s="226" customFormat="true" ht="13.8" hidden="false" customHeight="false" outlineLevel="0" collapsed="false">
      <c r="A780" s="219"/>
      <c r="C780" s="294"/>
      <c r="D780" s="294"/>
      <c r="E780" s="295"/>
      <c r="F780" s="296"/>
      <c r="G780" s="297"/>
      <c r="H780" s="229"/>
      <c r="I780" s="229"/>
      <c r="J780" s="229"/>
      <c r="K780" s="200"/>
      <c r="L780" s="229"/>
      <c r="M780" s="200"/>
      <c r="N780" s="229"/>
      <c r="O780" s="229"/>
      <c r="P780" s="229"/>
      <c r="Q780" s="229"/>
      <c r="AMI780" s="0"/>
      <c r="AMJ780" s="0"/>
    </row>
    <row r="781" s="226" customFormat="true" ht="13.8" hidden="false" customHeight="false" outlineLevel="0" collapsed="false">
      <c r="A781" s="219"/>
      <c r="C781" s="294"/>
      <c r="D781" s="294"/>
      <c r="E781" s="295"/>
      <c r="F781" s="296"/>
      <c r="G781" s="297"/>
      <c r="H781" s="229"/>
      <c r="I781" s="229"/>
      <c r="J781" s="229"/>
      <c r="K781" s="200"/>
      <c r="L781" s="229"/>
      <c r="M781" s="200"/>
      <c r="N781" s="229"/>
      <c r="O781" s="229"/>
      <c r="P781" s="229"/>
      <c r="Q781" s="229"/>
      <c r="AMI781" s="0"/>
      <c r="AMJ781" s="0"/>
    </row>
    <row r="782" s="226" customFormat="true" ht="13.8" hidden="false" customHeight="false" outlineLevel="0" collapsed="false">
      <c r="A782" s="219"/>
      <c r="C782" s="294"/>
      <c r="D782" s="294"/>
      <c r="E782" s="295"/>
      <c r="F782" s="296"/>
      <c r="G782" s="297"/>
      <c r="H782" s="229"/>
      <c r="I782" s="229"/>
      <c r="J782" s="229"/>
      <c r="K782" s="200"/>
      <c r="L782" s="229"/>
      <c r="M782" s="200"/>
      <c r="N782" s="229"/>
      <c r="O782" s="229"/>
      <c r="P782" s="229"/>
      <c r="Q782" s="229"/>
      <c r="AMI782" s="0"/>
      <c r="AMJ782" s="0"/>
    </row>
    <row r="783" s="226" customFormat="true" ht="13.8" hidden="false" customHeight="false" outlineLevel="0" collapsed="false">
      <c r="A783" s="219"/>
      <c r="C783" s="294"/>
      <c r="D783" s="294"/>
      <c r="E783" s="295"/>
      <c r="F783" s="296"/>
      <c r="G783" s="297"/>
      <c r="H783" s="229"/>
      <c r="I783" s="229"/>
      <c r="J783" s="229"/>
      <c r="K783" s="200"/>
      <c r="L783" s="229"/>
      <c r="M783" s="200"/>
      <c r="N783" s="229"/>
      <c r="O783" s="229"/>
      <c r="P783" s="229"/>
      <c r="Q783" s="229"/>
      <c r="AMI783" s="0"/>
      <c r="AMJ783" s="0"/>
    </row>
    <row r="784" s="226" customFormat="true" ht="13.8" hidden="false" customHeight="false" outlineLevel="0" collapsed="false">
      <c r="A784" s="219"/>
      <c r="C784" s="294"/>
      <c r="D784" s="294"/>
      <c r="E784" s="295"/>
      <c r="F784" s="296"/>
      <c r="G784" s="297"/>
      <c r="H784" s="229"/>
      <c r="I784" s="229"/>
      <c r="J784" s="229"/>
      <c r="K784" s="200"/>
      <c r="L784" s="229"/>
      <c r="M784" s="200"/>
      <c r="N784" s="229"/>
      <c r="O784" s="229"/>
      <c r="P784" s="229"/>
      <c r="Q784" s="229"/>
      <c r="AMI784" s="0"/>
      <c r="AMJ784" s="0"/>
    </row>
    <row r="785" s="226" customFormat="true" ht="13.8" hidden="false" customHeight="false" outlineLevel="0" collapsed="false">
      <c r="A785" s="219"/>
      <c r="C785" s="294"/>
      <c r="D785" s="294"/>
      <c r="E785" s="295"/>
      <c r="F785" s="296"/>
      <c r="G785" s="297"/>
      <c r="H785" s="229"/>
      <c r="I785" s="229"/>
      <c r="J785" s="229"/>
      <c r="K785" s="200"/>
      <c r="L785" s="229"/>
      <c r="M785" s="200"/>
      <c r="N785" s="229"/>
      <c r="O785" s="229"/>
      <c r="P785" s="229"/>
      <c r="Q785" s="229"/>
      <c r="AMI785" s="0"/>
      <c r="AMJ785" s="0"/>
    </row>
    <row r="786" s="226" customFormat="true" ht="13.8" hidden="false" customHeight="false" outlineLevel="0" collapsed="false">
      <c r="A786" s="219"/>
      <c r="C786" s="294"/>
      <c r="D786" s="294"/>
      <c r="E786" s="295"/>
      <c r="F786" s="296"/>
      <c r="G786" s="297"/>
      <c r="H786" s="229"/>
      <c r="I786" s="229"/>
      <c r="J786" s="229"/>
      <c r="K786" s="200"/>
      <c r="L786" s="229"/>
      <c r="M786" s="200"/>
      <c r="N786" s="229"/>
      <c r="O786" s="229"/>
      <c r="P786" s="229"/>
      <c r="Q786" s="229"/>
      <c r="AMI786" s="0"/>
      <c r="AMJ786" s="0"/>
    </row>
    <row r="787" s="226" customFormat="true" ht="13.8" hidden="false" customHeight="false" outlineLevel="0" collapsed="false">
      <c r="A787" s="219"/>
      <c r="C787" s="294"/>
      <c r="D787" s="294"/>
      <c r="E787" s="295"/>
      <c r="F787" s="296"/>
      <c r="G787" s="297"/>
      <c r="H787" s="229"/>
      <c r="I787" s="229"/>
      <c r="J787" s="229"/>
      <c r="K787" s="200"/>
      <c r="L787" s="229"/>
      <c r="M787" s="200"/>
      <c r="N787" s="229"/>
      <c r="O787" s="229"/>
      <c r="P787" s="229"/>
      <c r="Q787" s="229"/>
      <c r="AMI787" s="0"/>
      <c r="AMJ787" s="0"/>
    </row>
    <row r="788" s="226" customFormat="true" ht="13.8" hidden="false" customHeight="false" outlineLevel="0" collapsed="false">
      <c r="A788" s="219"/>
      <c r="C788" s="294"/>
      <c r="D788" s="294"/>
      <c r="E788" s="295"/>
      <c r="F788" s="296"/>
      <c r="G788" s="297"/>
      <c r="H788" s="229"/>
      <c r="I788" s="229"/>
      <c r="J788" s="229"/>
      <c r="K788" s="200"/>
      <c r="L788" s="229"/>
      <c r="M788" s="200"/>
      <c r="N788" s="229"/>
      <c r="O788" s="229"/>
      <c r="P788" s="229"/>
      <c r="Q788" s="229"/>
      <c r="AMI788" s="0"/>
      <c r="AMJ788" s="0"/>
    </row>
    <row r="789" s="226" customFormat="true" ht="13.8" hidden="false" customHeight="false" outlineLevel="0" collapsed="false">
      <c r="A789" s="219"/>
      <c r="C789" s="294"/>
      <c r="D789" s="294"/>
      <c r="E789" s="295"/>
      <c r="F789" s="296"/>
      <c r="G789" s="297"/>
      <c r="H789" s="229"/>
      <c r="I789" s="229"/>
      <c r="J789" s="229"/>
      <c r="K789" s="200"/>
      <c r="L789" s="229"/>
      <c r="M789" s="200"/>
      <c r="N789" s="229"/>
      <c r="O789" s="229"/>
      <c r="P789" s="229"/>
      <c r="Q789" s="229"/>
      <c r="AMI789" s="0"/>
      <c r="AMJ789" s="0"/>
    </row>
    <row r="790" s="226" customFormat="true" ht="13.8" hidden="false" customHeight="false" outlineLevel="0" collapsed="false">
      <c r="A790" s="219"/>
      <c r="C790" s="294"/>
      <c r="D790" s="294"/>
      <c r="E790" s="295"/>
      <c r="F790" s="296"/>
      <c r="G790" s="297"/>
      <c r="H790" s="229"/>
      <c r="I790" s="229"/>
      <c r="J790" s="229"/>
      <c r="K790" s="200"/>
      <c r="L790" s="229"/>
      <c r="M790" s="200"/>
      <c r="N790" s="229"/>
      <c r="O790" s="229"/>
      <c r="P790" s="229"/>
      <c r="Q790" s="229"/>
      <c r="AMI790" s="0"/>
      <c r="AMJ790" s="0"/>
    </row>
    <row r="791" s="226" customFormat="true" ht="13.8" hidden="false" customHeight="false" outlineLevel="0" collapsed="false">
      <c r="A791" s="219"/>
      <c r="C791" s="294"/>
      <c r="D791" s="294"/>
      <c r="E791" s="295"/>
      <c r="F791" s="296"/>
      <c r="G791" s="297"/>
      <c r="H791" s="229"/>
      <c r="I791" s="229"/>
      <c r="J791" s="229"/>
      <c r="K791" s="200"/>
      <c r="L791" s="229"/>
      <c r="M791" s="200"/>
      <c r="N791" s="229"/>
      <c r="O791" s="229"/>
      <c r="P791" s="229"/>
      <c r="Q791" s="229"/>
      <c r="AMI791" s="0"/>
      <c r="AMJ791" s="0"/>
    </row>
    <row r="792" s="226" customFormat="true" ht="13.8" hidden="false" customHeight="false" outlineLevel="0" collapsed="false">
      <c r="A792" s="219"/>
      <c r="C792" s="294"/>
      <c r="D792" s="294"/>
      <c r="E792" s="295"/>
      <c r="F792" s="296"/>
      <c r="G792" s="297"/>
      <c r="H792" s="229"/>
      <c r="I792" s="229"/>
      <c r="J792" s="229"/>
      <c r="K792" s="200"/>
      <c r="L792" s="229"/>
      <c r="M792" s="200"/>
      <c r="N792" s="229"/>
      <c r="O792" s="229"/>
      <c r="P792" s="229"/>
      <c r="Q792" s="229"/>
      <c r="AMI792" s="0"/>
      <c r="AMJ792" s="0"/>
    </row>
    <row r="793" s="226" customFormat="true" ht="13.8" hidden="false" customHeight="false" outlineLevel="0" collapsed="false">
      <c r="A793" s="219"/>
      <c r="C793" s="294"/>
      <c r="D793" s="294"/>
      <c r="E793" s="295"/>
      <c r="F793" s="296"/>
      <c r="G793" s="297"/>
      <c r="H793" s="229"/>
      <c r="I793" s="229"/>
      <c r="J793" s="229"/>
      <c r="K793" s="200"/>
      <c r="L793" s="229"/>
      <c r="M793" s="200"/>
      <c r="N793" s="229"/>
      <c r="O793" s="229"/>
      <c r="P793" s="229"/>
      <c r="Q793" s="229"/>
      <c r="AMI793" s="0"/>
      <c r="AMJ793" s="0"/>
    </row>
    <row r="794" s="226" customFormat="true" ht="13.8" hidden="false" customHeight="false" outlineLevel="0" collapsed="false">
      <c r="A794" s="219"/>
      <c r="C794" s="294"/>
      <c r="D794" s="294"/>
      <c r="E794" s="295"/>
      <c r="F794" s="296"/>
      <c r="G794" s="297"/>
      <c r="H794" s="229"/>
      <c r="I794" s="229"/>
      <c r="J794" s="229"/>
      <c r="K794" s="200"/>
      <c r="L794" s="229"/>
      <c r="M794" s="200"/>
      <c r="N794" s="229"/>
      <c r="O794" s="229"/>
      <c r="P794" s="229"/>
      <c r="Q794" s="229"/>
      <c r="AMI794" s="0"/>
      <c r="AMJ794" s="0"/>
    </row>
    <row r="795" s="226" customFormat="true" ht="13.8" hidden="false" customHeight="false" outlineLevel="0" collapsed="false">
      <c r="A795" s="219"/>
      <c r="C795" s="294"/>
      <c r="D795" s="294"/>
      <c r="E795" s="295"/>
      <c r="F795" s="296"/>
      <c r="G795" s="297"/>
      <c r="H795" s="229"/>
      <c r="I795" s="229"/>
      <c r="J795" s="229"/>
      <c r="K795" s="200"/>
      <c r="L795" s="229"/>
      <c r="M795" s="200"/>
      <c r="N795" s="229"/>
      <c r="O795" s="229"/>
      <c r="P795" s="229"/>
      <c r="Q795" s="229"/>
      <c r="AMI795" s="0"/>
      <c r="AMJ795" s="0"/>
    </row>
    <row r="796" s="226" customFormat="true" ht="13.8" hidden="false" customHeight="false" outlineLevel="0" collapsed="false">
      <c r="A796" s="219"/>
      <c r="C796" s="294"/>
      <c r="D796" s="294"/>
      <c r="E796" s="295"/>
      <c r="F796" s="296"/>
      <c r="G796" s="297"/>
      <c r="H796" s="229"/>
      <c r="I796" s="229"/>
      <c r="J796" s="229"/>
      <c r="K796" s="200"/>
      <c r="L796" s="229"/>
      <c r="M796" s="200"/>
      <c r="N796" s="229"/>
      <c r="O796" s="229"/>
      <c r="P796" s="229"/>
      <c r="Q796" s="229"/>
      <c r="AMI796" s="0"/>
      <c r="AMJ796" s="0"/>
    </row>
    <row r="797" s="226" customFormat="true" ht="13.8" hidden="false" customHeight="false" outlineLevel="0" collapsed="false">
      <c r="A797" s="219"/>
      <c r="C797" s="294"/>
      <c r="D797" s="294"/>
      <c r="E797" s="295"/>
      <c r="F797" s="296"/>
      <c r="G797" s="297"/>
      <c r="H797" s="229"/>
      <c r="I797" s="229"/>
      <c r="J797" s="229"/>
      <c r="K797" s="200"/>
      <c r="L797" s="229"/>
      <c r="M797" s="200"/>
      <c r="N797" s="229"/>
      <c r="O797" s="229"/>
      <c r="P797" s="229"/>
      <c r="Q797" s="229"/>
      <c r="AMI797" s="0"/>
      <c r="AMJ797" s="0"/>
    </row>
    <row r="798" s="226" customFormat="true" ht="13.8" hidden="false" customHeight="false" outlineLevel="0" collapsed="false">
      <c r="A798" s="219"/>
      <c r="C798" s="294"/>
      <c r="D798" s="294"/>
      <c r="E798" s="295"/>
      <c r="F798" s="296"/>
      <c r="G798" s="297"/>
      <c r="H798" s="229"/>
      <c r="I798" s="229"/>
      <c r="J798" s="229"/>
      <c r="K798" s="200"/>
      <c r="L798" s="229"/>
      <c r="M798" s="200"/>
      <c r="N798" s="229"/>
      <c r="O798" s="229"/>
      <c r="P798" s="229"/>
      <c r="Q798" s="229"/>
      <c r="AMI798" s="0"/>
      <c r="AMJ798" s="0"/>
    </row>
    <row r="799" s="226" customFormat="true" ht="13.8" hidden="false" customHeight="false" outlineLevel="0" collapsed="false">
      <c r="A799" s="219"/>
      <c r="C799" s="294"/>
      <c r="D799" s="294"/>
      <c r="E799" s="295"/>
      <c r="F799" s="296"/>
      <c r="G799" s="297"/>
      <c r="H799" s="229"/>
      <c r="I799" s="229"/>
      <c r="J799" s="229"/>
      <c r="K799" s="200"/>
      <c r="L799" s="229"/>
      <c r="M799" s="200"/>
      <c r="N799" s="229"/>
      <c r="O799" s="229"/>
      <c r="P799" s="229"/>
      <c r="Q799" s="229"/>
      <c r="AMI799" s="0"/>
      <c r="AMJ799" s="0"/>
    </row>
    <row r="800" s="226" customFormat="true" ht="13.8" hidden="false" customHeight="false" outlineLevel="0" collapsed="false">
      <c r="A800" s="219"/>
      <c r="C800" s="294"/>
      <c r="D800" s="294"/>
      <c r="E800" s="295"/>
      <c r="F800" s="296"/>
      <c r="G800" s="297"/>
      <c r="H800" s="229"/>
      <c r="I800" s="229"/>
      <c r="J800" s="229"/>
      <c r="K800" s="200"/>
      <c r="L800" s="229"/>
      <c r="M800" s="200"/>
      <c r="N800" s="229"/>
      <c r="O800" s="229"/>
      <c r="P800" s="229"/>
      <c r="Q800" s="229"/>
      <c r="AMI800" s="0"/>
      <c r="AMJ800" s="0"/>
    </row>
    <row r="801" s="226" customFormat="true" ht="13.8" hidden="false" customHeight="false" outlineLevel="0" collapsed="false">
      <c r="A801" s="219"/>
      <c r="C801" s="294"/>
      <c r="D801" s="294"/>
      <c r="E801" s="295"/>
      <c r="F801" s="296"/>
      <c r="G801" s="297"/>
      <c r="H801" s="229"/>
      <c r="I801" s="229"/>
      <c r="J801" s="229"/>
      <c r="K801" s="200"/>
      <c r="L801" s="229"/>
      <c r="M801" s="200"/>
      <c r="N801" s="229"/>
      <c r="O801" s="229"/>
      <c r="P801" s="229"/>
      <c r="Q801" s="229"/>
      <c r="AMI801" s="0"/>
      <c r="AMJ801" s="0"/>
    </row>
    <row r="802" s="226" customFormat="true" ht="13.8" hidden="false" customHeight="false" outlineLevel="0" collapsed="false">
      <c r="A802" s="219"/>
      <c r="C802" s="294"/>
      <c r="D802" s="294"/>
      <c r="E802" s="295"/>
      <c r="F802" s="296"/>
      <c r="G802" s="297"/>
      <c r="H802" s="229"/>
      <c r="I802" s="229"/>
      <c r="J802" s="229"/>
      <c r="K802" s="200"/>
      <c r="L802" s="229"/>
      <c r="M802" s="200"/>
      <c r="N802" s="229"/>
      <c r="O802" s="229"/>
      <c r="P802" s="229"/>
      <c r="Q802" s="229"/>
      <c r="AMI802" s="0"/>
      <c r="AMJ802" s="0"/>
    </row>
    <row r="803" s="226" customFormat="true" ht="13.8" hidden="false" customHeight="false" outlineLevel="0" collapsed="false">
      <c r="A803" s="219"/>
      <c r="C803" s="294"/>
      <c r="D803" s="294"/>
      <c r="E803" s="295"/>
      <c r="F803" s="296"/>
      <c r="G803" s="297"/>
      <c r="H803" s="229"/>
      <c r="I803" s="229"/>
      <c r="J803" s="229"/>
      <c r="K803" s="200"/>
      <c r="L803" s="229"/>
      <c r="M803" s="200"/>
      <c r="N803" s="229"/>
      <c r="O803" s="229"/>
      <c r="P803" s="229"/>
      <c r="Q803" s="229"/>
      <c r="AMI803" s="0"/>
      <c r="AMJ803" s="0"/>
    </row>
    <row r="804" s="226" customFormat="true" ht="13.8" hidden="false" customHeight="false" outlineLevel="0" collapsed="false">
      <c r="A804" s="219"/>
      <c r="C804" s="294"/>
      <c r="D804" s="294"/>
      <c r="E804" s="295"/>
      <c r="F804" s="296"/>
      <c r="G804" s="297"/>
      <c r="H804" s="229"/>
      <c r="I804" s="229"/>
      <c r="J804" s="229"/>
      <c r="K804" s="200"/>
      <c r="L804" s="229"/>
      <c r="M804" s="200"/>
      <c r="N804" s="229"/>
      <c r="O804" s="229"/>
      <c r="P804" s="229"/>
      <c r="Q804" s="229"/>
      <c r="AMI804" s="0"/>
      <c r="AMJ804" s="0"/>
    </row>
    <row r="805" s="226" customFormat="true" ht="13.8" hidden="false" customHeight="false" outlineLevel="0" collapsed="false">
      <c r="A805" s="219"/>
      <c r="C805" s="294"/>
      <c r="D805" s="294"/>
      <c r="E805" s="295"/>
      <c r="F805" s="296"/>
      <c r="G805" s="297"/>
      <c r="H805" s="229"/>
      <c r="I805" s="229"/>
      <c r="J805" s="229"/>
      <c r="K805" s="200"/>
      <c r="L805" s="229"/>
      <c r="M805" s="200"/>
      <c r="N805" s="229"/>
      <c r="O805" s="229"/>
      <c r="P805" s="229"/>
      <c r="Q805" s="229"/>
      <c r="AMI805" s="0"/>
      <c r="AMJ805" s="0"/>
    </row>
    <row r="806" s="226" customFormat="true" ht="13.8" hidden="false" customHeight="false" outlineLevel="0" collapsed="false">
      <c r="A806" s="219"/>
      <c r="C806" s="294"/>
      <c r="D806" s="294"/>
      <c r="E806" s="295"/>
      <c r="F806" s="296"/>
      <c r="G806" s="297"/>
      <c r="H806" s="229"/>
      <c r="I806" s="229"/>
      <c r="J806" s="229"/>
      <c r="K806" s="200"/>
      <c r="L806" s="229"/>
      <c r="M806" s="200"/>
      <c r="N806" s="229"/>
      <c r="O806" s="229"/>
      <c r="P806" s="229"/>
      <c r="Q806" s="229"/>
      <c r="AMI806" s="0"/>
      <c r="AMJ806" s="0"/>
    </row>
    <row r="807" s="226" customFormat="true" ht="13.8" hidden="false" customHeight="false" outlineLevel="0" collapsed="false">
      <c r="A807" s="219"/>
      <c r="C807" s="294"/>
      <c r="D807" s="294"/>
      <c r="E807" s="295"/>
      <c r="F807" s="296"/>
      <c r="G807" s="297"/>
      <c r="H807" s="229"/>
      <c r="I807" s="229"/>
      <c r="J807" s="229"/>
      <c r="K807" s="200"/>
      <c r="L807" s="229"/>
      <c r="M807" s="200"/>
      <c r="N807" s="229"/>
      <c r="O807" s="229"/>
      <c r="P807" s="229"/>
      <c r="Q807" s="229"/>
      <c r="AMI807" s="0"/>
      <c r="AMJ807" s="0"/>
    </row>
    <row r="808" s="226" customFormat="true" ht="13.8" hidden="false" customHeight="false" outlineLevel="0" collapsed="false">
      <c r="A808" s="219"/>
      <c r="C808" s="294"/>
      <c r="D808" s="294"/>
      <c r="E808" s="295"/>
      <c r="F808" s="296"/>
      <c r="G808" s="297"/>
      <c r="H808" s="229"/>
      <c r="I808" s="229"/>
      <c r="J808" s="229"/>
      <c r="K808" s="200"/>
      <c r="L808" s="229"/>
      <c r="M808" s="200"/>
      <c r="N808" s="229"/>
      <c r="O808" s="229"/>
      <c r="P808" s="229"/>
      <c r="Q808" s="229"/>
      <c r="AMI808" s="0"/>
      <c r="AMJ808" s="0"/>
    </row>
    <row r="809" s="226" customFormat="true" ht="13.8" hidden="false" customHeight="false" outlineLevel="0" collapsed="false">
      <c r="A809" s="219"/>
      <c r="C809" s="294"/>
      <c r="D809" s="294"/>
      <c r="E809" s="295"/>
      <c r="F809" s="296"/>
      <c r="G809" s="297"/>
      <c r="H809" s="229"/>
      <c r="I809" s="229"/>
      <c r="J809" s="229"/>
      <c r="K809" s="200"/>
      <c r="L809" s="229"/>
      <c r="M809" s="200"/>
      <c r="N809" s="229"/>
      <c r="O809" s="229"/>
      <c r="P809" s="229"/>
      <c r="Q809" s="229"/>
      <c r="AMI809" s="0"/>
      <c r="AMJ809" s="0"/>
    </row>
    <row r="810" s="226" customFormat="true" ht="13.8" hidden="false" customHeight="false" outlineLevel="0" collapsed="false">
      <c r="A810" s="219"/>
      <c r="C810" s="294"/>
      <c r="D810" s="294"/>
      <c r="E810" s="295"/>
      <c r="F810" s="296"/>
      <c r="G810" s="297"/>
      <c r="H810" s="229"/>
      <c r="I810" s="229"/>
      <c r="J810" s="229"/>
      <c r="K810" s="200"/>
      <c r="L810" s="229"/>
      <c r="M810" s="200"/>
      <c r="N810" s="229"/>
      <c r="O810" s="229"/>
      <c r="P810" s="229"/>
      <c r="Q810" s="229"/>
      <c r="AMI810" s="0"/>
      <c r="AMJ810" s="0"/>
    </row>
    <row r="811" s="226" customFormat="true" ht="13.8" hidden="false" customHeight="false" outlineLevel="0" collapsed="false">
      <c r="A811" s="219"/>
      <c r="C811" s="294"/>
      <c r="D811" s="294"/>
      <c r="E811" s="295"/>
      <c r="F811" s="296"/>
      <c r="G811" s="297"/>
      <c r="H811" s="229"/>
      <c r="I811" s="229"/>
      <c r="J811" s="229"/>
      <c r="K811" s="200"/>
      <c r="L811" s="229"/>
      <c r="M811" s="200"/>
      <c r="N811" s="229"/>
      <c r="O811" s="229"/>
      <c r="P811" s="229"/>
      <c r="Q811" s="229"/>
      <c r="AMI811" s="0"/>
      <c r="AMJ811" s="0"/>
    </row>
    <row r="812" s="226" customFormat="true" ht="13.8" hidden="false" customHeight="false" outlineLevel="0" collapsed="false">
      <c r="A812" s="219"/>
      <c r="C812" s="294"/>
      <c r="D812" s="294"/>
      <c r="E812" s="295"/>
      <c r="F812" s="296"/>
      <c r="G812" s="297"/>
      <c r="H812" s="229"/>
      <c r="I812" s="229"/>
      <c r="J812" s="229"/>
      <c r="K812" s="200"/>
      <c r="L812" s="229"/>
      <c r="M812" s="200"/>
      <c r="N812" s="229"/>
      <c r="O812" s="229"/>
      <c r="P812" s="229"/>
      <c r="Q812" s="229"/>
      <c r="AMI812" s="0"/>
      <c r="AMJ812" s="0"/>
    </row>
    <row r="813" s="226" customFormat="true" ht="13.8" hidden="false" customHeight="false" outlineLevel="0" collapsed="false">
      <c r="A813" s="219"/>
      <c r="C813" s="294"/>
      <c r="D813" s="294"/>
      <c r="E813" s="295"/>
      <c r="F813" s="296"/>
      <c r="G813" s="297"/>
      <c r="H813" s="229"/>
      <c r="I813" s="229"/>
      <c r="J813" s="229"/>
      <c r="K813" s="200"/>
      <c r="L813" s="229"/>
      <c r="M813" s="200"/>
      <c r="N813" s="229"/>
      <c r="O813" s="229"/>
      <c r="P813" s="229"/>
      <c r="Q813" s="229"/>
      <c r="AMI813" s="0"/>
      <c r="AMJ813" s="0"/>
    </row>
    <row r="814" s="226" customFormat="true" ht="13.8" hidden="false" customHeight="false" outlineLevel="0" collapsed="false">
      <c r="A814" s="219"/>
      <c r="C814" s="294"/>
      <c r="D814" s="294"/>
      <c r="E814" s="295"/>
      <c r="F814" s="296"/>
      <c r="G814" s="297"/>
      <c r="H814" s="229"/>
      <c r="I814" s="229"/>
      <c r="J814" s="229"/>
      <c r="K814" s="200"/>
      <c r="L814" s="229"/>
      <c r="M814" s="200"/>
      <c r="N814" s="229"/>
      <c r="O814" s="229"/>
      <c r="P814" s="229"/>
      <c r="Q814" s="229"/>
      <c r="AMI814" s="0"/>
      <c r="AMJ814" s="0"/>
    </row>
    <row r="815" s="226" customFormat="true" ht="13.8" hidden="false" customHeight="false" outlineLevel="0" collapsed="false">
      <c r="A815" s="219"/>
      <c r="C815" s="294"/>
      <c r="D815" s="294"/>
      <c r="E815" s="295"/>
      <c r="F815" s="296"/>
      <c r="G815" s="297"/>
      <c r="H815" s="229"/>
      <c r="I815" s="229"/>
      <c r="J815" s="229"/>
      <c r="K815" s="200"/>
      <c r="L815" s="229"/>
      <c r="M815" s="200"/>
      <c r="N815" s="229"/>
      <c r="O815" s="229"/>
      <c r="P815" s="229"/>
      <c r="Q815" s="229"/>
      <c r="AMI815" s="0"/>
      <c r="AMJ815" s="0"/>
    </row>
    <row r="816" s="226" customFormat="true" ht="13.8" hidden="false" customHeight="false" outlineLevel="0" collapsed="false">
      <c r="A816" s="219"/>
      <c r="C816" s="294"/>
      <c r="D816" s="294"/>
      <c r="E816" s="295"/>
      <c r="F816" s="296"/>
      <c r="G816" s="297"/>
      <c r="H816" s="229"/>
      <c r="I816" s="229"/>
      <c r="J816" s="229"/>
      <c r="K816" s="200"/>
      <c r="L816" s="229"/>
      <c r="M816" s="200"/>
      <c r="N816" s="229"/>
      <c r="O816" s="229"/>
      <c r="P816" s="229"/>
      <c r="Q816" s="229"/>
      <c r="AMI816" s="0"/>
      <c r="AMJ816" s="0"/>
    </row>
    <row r="817" s="226" customFormat="true" ht="13.8" hidden="false" customHeight="false" outlineLevel="0" collapsed="false">
      <c r="A817" s="219"/>
      <c r="C817" s="294"/>
      <c r="D817" s="294"/>
      <c r="E817" s="295"/>
      <c r="F817" s="296"/>
      <c r="G817" s="297"/>
      <c r="H817" s="229"/>
      <c r="I817" s="229"/>
      <c r="J817" s="229"/>
      <c r="K817" s="200"/>
      <c r="L817" s="229"/>
      <c r="M817" s="200"/>
      <c r="N817" s="229"/>
      <c r="O817" s="229"/>
      <c r="P817" s="229"/>
      <c r="Q817" s="229"/>
      <c r="AMI817" s="0"/>
      <c r="AMJ817" s="0"/>
    </row>
    <row r="818" s="226" customFormat="true" ht="13.8" hidden="false" customHeight="false" outlineLevel="0" collapsed="false">
      <c r="A818" s="219"/>
      <c r="C818" s="294"/>
      <c r="D818" s="294"/>
      <c r="E818" s="295"/>
      <c r="F818" s="296"/>
      <c r="G818" s="297"/>
      <c r="H818" s="229"/>
      <c r="I818" s="229"/>
      <c r="J818" s="229"/>
      <c r="K818" s="200"/>
      <c r="L818" s="229"/>
      <c r="M818" s="200"/>
      <c r="N818" s="229"/>
      <c r="O818" s="229"/>
      <c r="P818" s="229"/>
      <c r="Q818" s="229"/>
      <c r="AMI818" s="0"/>
      <c r="AMJ818" s="0"/>
    </row>
    <row r="819" s="226" customFormat="true" ht="13.8" hidden="false" customHeight="false" outlineLevel="0" collapsed="false">
      <c r="A819" s="219"/>
      <c r="C819" s="294"/>
      <c r="D819" s="294"/>
      <c r="E819" s="295"/>
      <c r="F819" s="296"/>
      <c r="G819" s="297"/>
      <c r="H819" s="229"/>
      <c r="I819" s="229"/>
      <c r="J819" s="229"/>
      <c r="K819" s="200"/>
      <c r="L819" s="229"/>
      <c r="M819" s="200"/>
      <c r="N819" s="229"/>
      <c r="O819" s="229"/>
      <c r="P819" s="229"/>
      <c r="Q819" s="229"/>
      <c r="AMI819" s="0"/>
      <c r="AMJ819" s="0"/>
    </row>
    <row r="820" s="226" customFormat="true" ht="13.8" hidden="false" customHeight="false" outlineLevel="0" collapsed="false">
      <c r="A820" s="219"/>
      <c r="C820" s="294"/>
      <c r="D820" s="294"/>
      <c r="E820" s="295"/>
      <c r="F820" s="296"/>
      <c r="G820" s="297"/>
      <c r="H820" s="229"/>
      <c r="I820" s="229"/>
      <c r="J820" s="229"/>
      <c r="K820" s="200"/>
      <c r="L820" s="229"/>
      <c r="M820" s="200"/>
      <c r="N820" s="229"/>
      <c r="O820" s="229"/>
      <c r="P820" s="229"/>
      <c r="Q820" s="229"/>
      <c r="AMI820" s="0"/>
      <c r="AMJ820" s="0"/>
    </row>
    <row r="821" s="226" customFormat="true" ht="13.8" hidden="false" customHeight="false" outlineLevel="0" collapsed="false">
      <c r="A821" s="219"/>
      <c r="C821" s="294"/>
      <c r="D821" s="294"/>
      <c r="E821" s="295"/>
      <c r="F821" s="296"/>
      <c r="G821" s="297"/>
      <c r="H821" s="229"/>
      <c r="I821" s="229"/>
      <c r="J821" s="229"/>
      <c r="K821" s="200"/>
      <c r="L821" s="229"/>
      <c r="M821" s="200"/>
      <c r="N821" s="229"/>
      <c r="O821" s="229"/>
      <c r="P821" s="229"/>
      <c r="Q821" s="229"/>
      <c r="AMI821" s="0"/>
      <c r="AMJ821" s="0"/>
    </row>
    <row r="822" s="226" customFormat="true" ht="13.8" hidden="false" customHeight="false" outlineLevel="0" collapsed="false">
      <c r="A822" s="219"/>
      <c r="C822" s="294"/>
      <c r="D822" s="294"/>
      <c r="E822" s="295"/>
      <c r="F822" s="296"/>
      <c r="G822" s="297"/>
      <c r="H822" s="229"/>
      <c r="I822" s="229"/>
      <c r="J822" s="229"/>
      <c r="K822" s="200"/>
      <c r="L822" s="229"/>
      <c r="M822" s="200"/>
      <c r="N822" s="229"/>
      <c r="O822" s="229"/>
      <c r="P822" s="229"/>
      <c r="Q822" s="229"/>
      <c r="AMI822" s="0"/>
      <c r="AMJ822" s="0"/>
    </row>
    <row r="823" s="226" customFormat="true" ht="13.8" hidden="false" customHeight="false" outlineLevel="0" collapsed="false">
      <c r="A823" s="219"/>
      <c r="C823" s="294"/>
      <c r="D823" s="294"/>
      <c r="E823" s="295"/>
      <c r="F823" s="296"/>
      <c r="G823" s="297"/>
      <c r="H823" s="229"/>
      <c r="I823" s="229"/>
      <c r="J823" s="229"/>
      <c r="K823" s="200"/>
      <c r="L823" s="229"/>
      <c r="M823" s="200"/>
      <c r="N823" s="229"/>
      <c r="O823" s="229"/>
      <c r="P823" s="229"/>
      <c r="Q823" s="229"/>
      <c r="AMI823" s="0"/>
      <c r="AMJ823" s="0"/>
    </row>
    <row r="824" s="226" customFormat="true" ht="13.8" hidden="false" customHeight="false" outlineLevel="0" collapsed="false">
      <c r="A824" s="219"/>
      <c r="C824" s="294"/>
      <c r="D824" s="294"/>
      <c r="E824" s="295"/>
      <c r="F824" s="296"/>
      <c r="G824" s="297"/>
      <c r="H824" s="229"/>
      <c r="I824" s="229"/>
      <c r="J824" s="229"/>
      <c r="K824" s="200"/>
      <c r="L824" s="229"/>
      <c r="M824" s="200"/>
      <c r="N824" s="229"/>
      <c r="O824" s="229"/>
      <c r="P824" s="229"/>
      <c r="Q824" s="229"/>
      <c r="AMI824" s="0"/>
      <c r="AMJ824" s="0"/>
    </row>
    <row r="825" s="226" customFormat="true" ht="13.8" hidden="false" customHeight="false" outlineLevel="0" collapsed="false">
      <c r="A825" s="219"/>
      <c r="C825" s="294"/>
      <c r="D825" s="294"/>
      <c r="E825" s="295"/>
      <c r="F825" s="296"/>
      <c r="G825" s="297"/>
      <c r="H825" s="229"/>
      <c r="I825" s="229"/>
      <c r="J825" s="229"/>
      <c r="K825" s="200"/>
      <c r="L825" s="229"/>
      <c r="M825" s="200"/>
      <c r="N825" s="229"/>
      <c r="O825" s="229"/>
      <c r="P825" s="229"/>
      <c r="Q825" s="229"/>
      <c r="AMI825" s="0"/>
      <c r="AMJ825" s="0"/>
    </row>
    <row r="826" s="226" customFormat="true" ht="13.8" hidden="false" customHeight="false" outlineLevel="0" collapsed="false">
      <c r="A826" s="219"/>
      <c r="C826" s="294"/>
      <c r="D826" s="294"/>
      <c r="E826" s="295"/>
      <c r="F826" s="296"/>
      <c r="G826" s="297"/>
      <c r="H826" s="229"/>
      <c r="I826" s="229"/>
      <c r="J826" s="229"/>
      <c r="K826" s="200"/>
      <c r="L826" s="229"/>
      <c r="M826" s="200"/>
      <c r="N826" s="229"/>
      <c r="O826" s="229"/>
      <c r="P826" s="229"/>
      <c r="Q826" s="229"/>
      <c r="AMI826" s="0"/>
      <c r="AMJ826" s="0"/>
    </row>
    <row r="827" s="226" customFormat="true" ht="13.8" hidden="false" customHeight="false" outlineLevel="0" collapsed="false">
      <c r="A827" s="219"/>
      <c r="C827" s="294"/>
      <c r="D827" s="294"/>
      <c r="E827" s="295"/>
      <c r="F827" s="296"/>
      <c r="G827" s="297"/>
      <c r="H827" s="229"/>
      <c r="I827" s="229"/>
      <c r="J827" s="229"/>
      <c r="K827" s="200"/>
      <c r="L827" s="229"/>
      <c r="M827" s="200"/>
      <c r="N827" s="229"/>
      <c r="O827" s="229"/>
      <c r="P827" s="229"/>
      <c r="Q827" s="229"/>
      <c r="AMI827" s="0"/>
      <c r="AMJ827" s="0"/>
    </row>
    <row r="828" s="226" customFormat="true" ht="13.8" hidden="false" customHeight="false" outlineLevel="0" collapsed="false">
      <c r="A828" s="219"/>
      <c r="C828" s="294"/>
      <c r="D828" s="294"/>
      <c r="E828" s="295"/>
      <c r="F828" s="296"/>
      <c r="G828" s="297"/>
      <c r="H828" s="229"/>
      <c r="I828" s="229"/>
      <c r="J828" s="229"/>
      <c r="K828" s="200"/>
      <c r="L828" s="229"/>
      <c r="M828" s="200"/>
      <c r="N828" s="229"/>
      <c r="O828" s="229"/>
      <c r="P828" s="229"/>
      <c r="Q828" s="229"/>
      <c r="AMI828" s="0"/>
      <c r="AMJ828" s="0"/>
    </row>
    <row r="829" s="226" customFormat="true" ht="13.8" hidden="false" customHeight="false" outlineLevel="0" collapsed="false">
      <c r="A829" s="219"/>
      <c r="C829" s="294"/>
      <c r="D829" s="294"/>
      <c r="E829" s="295"/>
      <c r="F829" s="296"/>
      <c r="G829" s="297"/>
      <c r="H829" s="229"/>
      <c r="I829" s="229"/>
      <c r="J829" s="229"/>
      <c r="K829" s="200"/>
      <c r="L829" s="229"/>
      <c r="M829" s="200"/>
      <c r="N829" s="229"/>
      <c r="O829" s="229"/>
      <c r="P829" s="229"/>
      <c r="Q829" s="229"/>
      <c r="AMI829" s="0"/>
      <c r="AMJ829" s="0"/>
    </row>
    <row r="830" s="226" customFormat="true" ht="13.8" hidden="false" customHeight="false" outlineLevel="0" collapsed="false">
      <c r="A830" s="219"/>
      <c r="C830" s="294"/>
      <c r="D830" s="294"/>
      <c r="E830" s="295"/>
      <c r="F830" s="296"/>
      <c r="G830" s="297"/>
      <c r="H830" s="229"/>
      <c r="I830" s="229"/>
      <c r="J830" s="229"/>
      <c r="K830" s="200"/>
      <c r="L830" s="229"/>
      <c r="M830" s="200"/>
      <c r="N830" s="229"/>
      <c r="O830" s="229"/>
      <c r="P830" s="229"/>
      <c r="Q830" s="229"/>
      <c r="AMI830" s="0"/>
      <c r="AMJ830" s="0"/>
    </row>
    <row r="831" s="226" customFormat="true" ht="13.8" hidden="false" customHeight="false" outlineLevel="0" collapsed="false">
      <c r="A831" s="219"/>
      <c r="C831" s="294"/>
      <c r="D831" s="294"/>
      <c r="E831" s="295"/>
      <c r="F831" s="296"/>
      <c r="G831" s="297"/>
      <c r="H831" s="229"/>
      <c r="I831" s="229"/>
      <c r="J831" s="229"/>
      <c r="K831" s="200"/>
      <c r="L831" s="229"/>
      <c r="M831" s="200"/>
      <c r="N831" s="229"/>
      <c r="O831" s="229"/>
      <c r="P831" s="229"/>
      <c r="Q831" s="229"/>
      <c r="AMI831" s="0"/>
      <c r="AMJ831" s="0"/>
    </row>
    <row r="832" s="226" customFormat="true" ht="13.8" hidden="false" customHeight="false" outlineLevel="0" collapsed="false">
      <c r="A832" s="219"/>
      <c r="C832" s="294"/>
      <c r="D832" s="294"/>
      <c r="E832" s="295"/>
      <c r="F832" s="296"/>
      <c r="G832" s="297"/>
      <c r="H832" s="229"/>
      <c r="I832" s="229"/>
      <c r="J832" s="229"/>
      <c r="K832" s="200"/>
      <c r="L832" s="229"/>
      <c r="M832" s="200"/>
      <c r="N832" s="229"/>
      <c r="O832" s="229"/>
      <c r="P832" s="229"/>
      <c r="Q832" s="229"/>
      <c r="AMI832" s="0"/>
      <c r="AMJ832" s="0"/>
    </row>
    <row r="833" s="226" customFormat="true" ht="13.8" hidden="false" customHeight="false" outlineLevel="0" collapsed="false">
      <c r="A833" s="219"/>
      <c r="C833" s="294"/>
      <c r="D833" s="294"/>
      <c r="E833" s="295"/>
      <c r="F833" s="296"/>
      <c r="G833" s="297"/>
      <c r="H833" s="229"/>
      <c r="I833" s="229"/>
      <c r="J833" s="229"/>
      <c r="K833" s="200"/>
      <c r="L833" s="229"/>
      <c r="M833" s="200"/>
      <c r="N833" s="229"/>
      <c r="O833" s="229"/>
      <c r="P833" s="229"/>
      <c r="Q833" s="229"/>
      <c r="AMI833" s="0"/>
      <c r="AMJ833" s="0"/>
    </row>
    <row r="834" s="226" customFormat="true" ht="13.8" hidden="false" customHeight="false" outlineLevel="0" collapsed="false">
      <c r="A834" s="219"/>
      <c r="C834" s="294"/>
      <c r="D834" s="294"/>
      <c r="E834" s="295"/>
      <c r="F834" s="296"/>
      <c r="G834" s="297"/>
      <c r="H834" s="229"/>
      <c r="I834" s="229"/>
      <c r="J834" s="229"/>
      <c r="K834" s="200"/>
      <c r="L834" s="229"/>
      <c r="M834" s="200"/>
      <c r="N834" s="229"/>
      <c r="O834" s="229"/>
      <c r="P834" s="229"/>
      <c r="Q834" s="229"/>
      <c r="AMI834" s="0"/>
      <c r="AMJ834" s="0"/>
    </row>
    <row r="835" s="226" customFormat="true" ht="13.8" hidden="false" customHeight="false" outlineLevel="0" collapsed="false">
      <c r="A835" s="219"/>
      <c r="C835" s="294"/>
      <c r="D835" s="294"/>
      <c r="E835" s="295"/>
      <c r="F835" s="296"/>
      <c r="G835" s="297"/>
      <c r="H835" s="229"/>
      <c r="I835" s="229"/>
      <c r="J835" s="229"/>
      <c r="K835" s="200"/>
      <c r="L835" s="229"/>
      <c r="M835" s="200"/>
      <c r="N835" s="229"/>
      <c r="O835" s="229"/>
      <c r="P835" s="229"/>
      <c r="Q835" s="229"/>
      <c r="AMI835" s="0"/>
      <c r="AMJ835" s="0"/>
    </row>
    <row r="836" s="226" customFormat="true" ht="13.8" hidden="false" customHeight="false" outlineLevel="0" collapsed="false">
      <c r="A836" s="219"/>
      <c r="C836" s="294"/>
      <c r="D836" s="294"/>
      <c r="E836" s="295"/>
      <c r="F836" s="296"/>
      <c r="G836" s="297"/>
      <c r="H836" s="229"/>
      <c r="I836" s="229"/>
      <c r="J836" s="229"/>
      <c r="K836" s="200"/>
      <c r="L836" s="229"/>
      <c r="M836" s="200"/>
      <c r="N836" s="229"/>
      <c r="O836" s="229"/>
      <c r="P836" s="229"/>
      <c r="Q836" s="229"/>
      <c r="AMI836" s="0"/>
      <c r="AMJ836" s="0"/>
    </row>
    <row r="837" s="226" customFormat="true" ht="13.8" hidden="false" customHeight="false" outlineLevel="0" collapsed="false">
      <c r="A837" s="219"/>
      <c r="C837" s="294"/>
      <c r="D837" s="294"/>
      <c r="E837" s="295"/>
      <c r="F837" s="296"/>
      <c r="G837" s="297"/>
      <c r="H837" s="229"/>
      <c r="I837" s="229"/>
      <c r="J837" s="229"/>
      <c r="K837" s="200"/>
      <c r="L837" s="229"/>
      <c r="M837" s="200"/>
      <c r="N837" s="229"/>
      <c r="O837" s="229"/>
      <c r="P837" s="229"/>
      <c r="Q837" s="229"/>
      <c r="AMI837" s="0"/>
      <c r="AMJ837" s="0"/>
    </row>
    <row r="838" s="226" customFormat="true" ht="13.8" hidden="false" customHeight="false" outlineLevel="0" collapsed="false">
      <c r="A838" s="219"/>
      <c r="C838" s="294"/>
      <c r="D838" s="294"/>
      <c r="E838" s="295"/>
      <c r="F838" s="296"/>
      <c r="G838" s="297"/>
      <c r="H838" s="229"/>
      <c r="I838" s="229"/>
      <c r="J838" s="229"/>
      <c r="K838" s="200"/>
      <c r="L838" s="229"/>
      <c r="M838" s="200"/>
      <c r="N838" s="229"/>
      <c r="O838" s="229"/>
      <c r="P838" s="229"/>
      <c r="Q838" s="229"/>
      <c r="AMI838" s="0"/>
      <c r="AMJ838" s="0"/>
    </row>
    <row r="839" s="226" customFormat="true" ht="13.8" hidden="false" customHeight="false" outlineLevel="0" collapsed="false">
      <c r="A839" s="219"/>
      <c r="C839" s="294"/>
      <c r="D839" s="294"/>
      <c r="E839" s="295"/>
      <c r="F839" s="296"/>
      <c r="G839" s="297"/>
      <c r="H839" s="229"/>
      <c r="I839" s="229"/>
      <c r="J839" s="229"/>
      <c r="K839" s="200"/>
      <c r="L839" s="229"/>
      <c r="M839" s="200"/>
      <c r="N839" s="229"/>
      <c r="O839" s="229"/>
      <c r="P839" s="229"/>
      <c r="Q839" s="229"/>
      <c r="AMI839" s="0"/>
      <c r="AMJ839" s="0"/>
    </row>
    <row r="840" s="226" customFormat="true" ht="13.8" hidden="false" customHeight="false" outlineLevel="0" collapsed="false">
      <c r="A840" s="219"/>
      <c r="C840" s="294"/>
      <c r="D840" s="294"/>
      <c r="E840" s="295"/>
      <c r="F840" s="296"/>
      <c r="G840" s="297"/>
      <c r="H840" s="229"/>
      <c r="I840" s="229"/>
      <c r="J840" s="229"/>
      <c r="K840" s="200"/>
      <c r="L840" s="229"/>
      <c r="M840" s="200"/>
      <c r="N840" s="229"/>
      <c r="O840" s="229"/>
      <c r="P840" s="229"/>
      <c r="Q840" s="229"/>
      <c r="AMI840" s="0"/>
      <c r="AMJ840" s="0"/>
    </row>
    <row r="841" s="226" customFormat="true" ht="13.8" hidden="false" customHeight="false" outlineLevel="0" collapsed="false">
      <c r="A841" s="219"/>
      <c r="C841" s="294"/>
      <c r="D841" s="294"/>
      <c r="E841" s="295"/>
      <c r="F841" s="296"/>
      <c r="G841" s="297"/>
      <c r="H841" s="229"/>
      <c r="I841" s="229"/>
      <c r="J841" s="229"/>
      <c r="K841" s="200"/>
      <c r="L841" s="229"/>
      <c r="M841" s="200"/>
      <c r="N841" s="229"/>
      <c r="O841" s="229"/>
      <c r="P841" s="229"/>
      <c r="Q841" s="229"/>
      <c r="AMI841" s="0"/>
      <c r="AMJ841" s="0"/>
    </row>
    <row r="842" s="226" customFormat="true" ht="13.8" hidden="false" customHeight="false" outlineLevel="0" collapsed="false">
      <c r="A842" s="219"/>
      <c r="C842" s="294"/>
      <c r="D842" s="294"/>
      <c r="E842" s="295"/>
      <c r="F842" s="296"/>
      <c r="G842" s="297"/>
      <c r="H842" s="229"/>
      <c r="I842" s="229"/>
      <c r="J842" s="229"/>
      <c r="K842" s="200"/>
      <c r="L842" s="229"/>
      <c r="M842" s="200"/>
      <c r="N842" s="229"/>
      <c r="O842" s="229"/>
      <c r="P842" s="229"/>
      <c r="Q842" s="229"/>
      <c r="AMI842" s="0"/>
      <c r="AMJ842" s="0"/>
    </row>
    <row r="843" s="226" customFormat="true" ht="13.8" hidden="false" customHeight="false" outlineLevel="0" collapsed="false">
      <c r="A843" s="219"/>
      <c r="C843" s="294"/>
      <c r="D843" s="294"/>
      <c r="E843" s="295"/>
      <c r="F843" s="296"/>
      <c r="G843" s="297"/>
      <c r="H843" s="229"/>
      <c r="I843" s="229"/>
      <c r="J843" s="229"/>
      <c r="K843" s="200"/>
      <c r="L843" s="229"/>
      <c r="M843" s="200"/>
      <c r="N843" s="229"/>
      <c r="O843" s="229"/>
      <c r="P843" s="229"/>
      <c r="Q843" s="229"/>
      <c r="AMI843" s="0"/>
      <c r="AMJ843" s="0"/>
    </row>
    <row r="844" s="226" customFormat="true" ht="13.8" hidden="false" customHeight="false" outlineLevel="0" collapsed="false">
      <c r="A844" s="219"/>
      <c r="C844" s="294"/>
      <c r="D844" s="294"/>
      <c r="E844" s="295"/>
      <c r="F844" s="296"/>
      <c r="G844" s="297"/>
      <c r="H844" s="229"/>
      <c r="I844" s="229"/>
      <c r="J844" s="229"/>
      <c r="K844" s="200"/>
      <c r="L844" s="229"/>
      <c r="M844" s="200"/>
      <c r="N844" s="229"/>
      <c r="O844" s="229"/>
      <c r="P844" s="229"/>
      <c r="Q844" s="229"/>
      <c r="AMI844" s="0"/>
      <c r="AMJ844" s="0"/>
    </row>
    <row r="845" s="226" customFormat="true" ht="13.8" hidden="false" customHeight="false" outlineLevel="0" collapsed="false">
      <c r="A845" s="219"/>
      <c r="C845" s="294"/>
      <c r="D845" s="294"/>
      <c r="E845" s="295"/>
      <c r="F845" s="296"/>
      <c r="G845" s="297"/>
      <c r="H845" s="229"/>
      <c r="I845" s="229"/>
      <c r="J845" s="229"/>
      <c r="K845" s="200"/>
      <c r="L845" s="229"/>
      <c r="M845" s="200"/>
      <c r="N845" s="229"/>
      <c r="O845" s="229"/>
      <c r="P845" s="229"/>
      <c r="Q845" s="229"/>
      <c r="AMI845" s="0"/>
      <c r="AMJ845" s="0"/>
    </row>
    <row r="846" s="226" customFormat="true" ht="13.8" hidden="false" customHeight="false" outlineLevel="0" collapsed="false">
      <c r="A846" s="219"/>
      <c r="C846" s="294"/>
      <c r="D846" s="294"/>
      <c r="E846" s="295"/>
      <c r="F846" s="296"/>
      <c r="G846" s="297"/>
      <c r="H846" s="229"/>
      <c r="I846" s="229"/>
      <c r="J846" s="229"/>
      <c r="K846" s="200"/>
      <c r="L846" s="229"/>
      <c r="M846" s="200"/>
      <c r="N846" s="229"/>
      <c r="O846" s="229"/>
      <c r="P846" s="229"/>
      <c r="Q846" s="229"/>
      <c r="AMI846" s="0"/>
      <c r="AMJ846" s="0"/>
    </row>
    <row r="847" s="226" customFormat="true" ht="13.8" hidden="false" customHeight="false" outlineLevel="0" collapsed="false">
      <c r="A847" s="219"/>
      <c r="C847" s="294"/>
      <c r="D847" s="294"/>
      <c r="E847" s="295"/>
      <c r="F847" s="296"/>
      <c r="G847" s="297"/>
      <c r="H847" s="229"/>
      <c r="I847" s="229"/>
      <c r="J847" s="229"/>
      <c r="K847" s="200"/>
      <c r="L847" s="229"/>
      <c r="M847" s="200"/>
      <c r="N847" s="229"/>
      <c r="O847" s="229"/>
      <c r="P847" s="229"/>
      <c r="Q847" s="229"/>
      <c r="AMI847" s="0"/>
      <c r="AMJ847" s="0"/>
    </row>
    <row r="848" s="226" customFormat="true" ht="13.8" hidden="false" customHeight="false" outlineLevel="0" collapsed="false">
      <c r="A848" s="219"/>
      <c r="C848" s="294"/>
      <c r="D848" s="294"/>
      <c r="E848" s="295"/>
      <c r="F848" s="296"/>
      <c r="G848" s="297"/>
      <c r="H848" s="229"/>
      <c r="I848" s="229"/>
      <c r="J848" s="229"/>
      <c r="K848" s="200"/>
      <c r="L848" s="229"/>
      <c r="M848" s="200"/>
      <c r="N848" s="229"/>
      <c r="O848" s="229"/>
      <c r="P848" s="229"/>
      <c r="Q848" s="229"/>
      <c r="AMI848" s="0"/>
      <c r="AMJ848" s="0"/>
    </row>
    <row r="849" s="226" customFormat="true" ht="13.8" hidden="false" customHeight="false" outlineLevel="0" collapsed="false">
      <c r="A849" s="219"/>
      <c r="C849" s="294"/>
      <c r="D849" s="294"/>
      <c r="E849" s="295"/>
      <c r="F849" s="296"/>
      <c r="G849" s="297"/>
      <c r="H849" s="229"/>
      <c r="I849" s="229"/>
      <c r="J849" s="229"/>
      <c r="K849" s="200"/>
      <c r="L849" s="229"/>
      <c r="M849" s="200"/>
      <c r="N849" s="229"/>
      <c r="O849" s="229"/>
      <c r="P849" s="229"/>
      <c r="Q849" s="229"/>
      <c r="AMI849" s="0"/>
      <c r="AMJ849" s="0"/>
    </row>
    <row r="850" s="226" customFormat="true" ht="13.8" hidden="false" customHeight="false" outlineLevel="0" collapsed="false">
      <c r="A850" s="219"/>
      <c r="C850" s="294"/>
      <c r="D850" s="294"/>
      <c r="E850" s="295"/>
      <c r="F850" s="296"/>
      <c r="G850" s="297"/>
      <c r="H850" s="229"/>
      <c r="I850" s="229"/>
      <c r="J850" s="229"/>
      <c r="K850" s="200"/>
      <c r="L850" s="229"/>
      <c r="M850" s="200"/>
      <c r="N850" s="229"/>
      <c r="O850" s="229"/>
      <c r="P850" s="229"/>
      <c r="Q850" s="229"/>
      <c r="AMI850" s="0"/>
      <c r="AMJ850" s="0"/>
    </row>
    <row r="851" s="226" customFormat="true" ht="13.8" hidden="false" customHeight="false" outlineLevel="0" collapsed="false">
      <c r="A851" s="219"/>
      <c r="C851" s="294"/>
      <c r="D851" s="294"/>
      <c r="E851" s="295"/>
      <c r="F851" s="296"/>
      <c r="G851" s="297"/>
      <c r="H851" s="229"/>
      <c r="I851" s="229"/>
      <c r="J851" s="229"/>
      <c r="K851" s="200"/>
      <c r="L851" s="229"/>
      <c r="M851" s="200"/>
      <c r="N851" s="229"/>
      <c r="O851" s="229"/>
      <c r="P851" s="229"/>
      <c r="Q851" s="229"/>
      <c r="AMI851" s="0"/>
      <c r="AMJ851" s="0"/>
    </row>
    <row r="852" s="226" customFormat="true" ht="13.8" hidden="false" customHeight="false" outlineLevel="0" collapsed="false">
      <c r="A852" s="219"/>
      <c r="C852" s="294"/>
      <c r="D852" s="294"/>
      <c r="E852" s="295"/>
      <c r="F852" s="296"/>
      <c r="G852" s="297"/>
      <c r="H852" s="229"/>
      <c r="I852" s="229"/>
      <c r="J852" s="229"/>
      <c r="K852" s="200"/>
      <c r="L852" s="229"/>
      <c r="M852" s="200"/>
      <c r="N852" s="229"/>
      <c r="O852" s="229"/>
      <c r="P852" s="229"/>
      <c r="Q852" s="229"/>
      <c r="AMI852" s="0"/>
      <c r="AMJ852" s="0"/>
    </row>
    <row r="853" s="226" customFormat="true" ht="13.8" hidden="false" customHeight="false" outlineLevel="0" collapsed="false">
      <c r="A853" s="219"/>
      <c r="C853" s="294"/>
      <c r="D853" s="294"/>
      <c r="E853" s="295"/>
      <c r="F853" s="296"/>
      <c r="G853" s="297"/>
      <c r="H853" s="229"/>
      <c r="I853" s="229"/>
      <c r="J853" s="229"/>
      <c r="K853" s="200"/>
      <c r="L853" s="229"/>
      <c r="M853" s="200"/>
      <c r="N853" s="229"/>
      <c r="O853" s="229"/>
      <c r="P853" s="229"/>
      <c r="Q853" s="229"/>
      <c r="AMI853" s="0"/>
      <c r="AMJ853" s="0"/>
    </row>
    <row r="854" s="226" customFormat="true" ht="13.8" hidden="false" customHeight="false" outlineLevel="0" collapsed="false">
      <c r="A854" s="219"/>
      <c r="C854" s="294"/>
      <c r="D854" s="294"/>
      <c r="E854" s="295"/>
      <c r="F854" s="296"/>
      <c r="G854" s="297"/>
      <c r="H854" s="229"/>
      <c r="I854" s="229"/>
      <c r="J854" s="229"/>
      <c r="K854" s="200"/>
      <c r="L854" s="229"/>
      <c r="M854" s="200"/>
      <c r="N854" s="229"/>
      <c r="O854" s="229"/>
      <c r="P854" s="229"/>
      <c r="Q854" s="229"/>
      <c r="AMI854" s="0"/>
      <c r="AMJ854" s="0"/>
    </row>
    <row r="855" s="226" customFormat="true" ht="13.8" hidden="false" customHeight="false" outlineLevel="0" collapsed="false">
      <c r="A855" s="219"/>
      <c r="C855" s="294"/>
      <c r="D855" s="294"/>
      <c r="E855" s="295"/>
      <c r="F855" s="296"/>
      <c r="G855" s="297"/>
      <c r="H855" s="229"/>
      <c r="I855" s="229"/>
      <c r="J855" s="229"/>
      <c r="K855" s="200"/>
      <c r="L855" s="229"/>
      <c r="M855" s="200"/>
      <c r="N855" s="229"/>
      <c r="O855" s="229"/>
      <c r="P855" s="229"/>
      <c r="Q855" s="229"/>
      <c r="AMI855" s="0"/>
      <c r="AMJ855" s="0"/>
    </row>
    <row r="856" s="226" customFormat="true" ht="13.8" hidden="false" customHeight="false" outlineLevel="0" collapsed="false">
      <c r="A856" s="219"/>
      <c r="C856" s="294"/>
      <c r="D856" s="294"/>
      <c r="E856" s="295"/>
      <c r="F856" s="296"/>
      <c r="G856" s="297"/>
      <c r="H856" s="229"/>
      <c r="I856" s="229"/>
      <c r="J856" s="229"/>
      <c r="K856" s="200"/>
      <c r="L856" s="229"/>
      <c r="M856" s="200"/>
      <c r="N856" s="229"/>
      <c r="O856" s="229"/>
      <c r="P856" s="229"/>
      <c r="Q856" s="229"/>
      <c r="AMI856" s="0"/>
      <c r="AMJ856" s="0"/>
    </row>
    <row r="857" s="226" customFormat="true" ht="13.8" hidden="false" customHeight="false" outlineLevel="0" collapsed="false">
      <c r="A857" s="219"/>
      <c r="C857" s="294"/>
      <c r="D857" s="294"/>
      <c r="E857" s="295"/>
      <c r="F857" s="296"/>
      <c r="G857" s="297"/>
      <c r="H857" s="229"/>
      <c r="I857" s="229"/>
      <c r="J857" s="229"/>
      <c r="K857" s="200"/>
      <c r="L857" s="229"/>
      <c r="M857" s="200"/>
      <c r="N857" s="229"/>
      <c r="O857" s="229"/>
      <c r="P857" s="229"/>
      <c r="Q857" s="229"/>
      <c r="AMI857" s="0"/>
      <c r="AMJ857" s="0"/>
    </row>
    <row r="858" s="226" customFormat="true" ht="13.8" hidden="false" customHeight="false" outlineLevel="0" collapsed="false">
      <c r="A858" s="219"/>
      <c r="C858" s="294"/>
      <c r="D858" s="294"/>
      <c r="E858" s="295"/>
      <c r="F858" s="296"/>
      <c r="G858" s="297"/>
      <c r="H858" s="229"/>
      <c r="I858" s="229"/>
      <c r="J858" s="229"/>
      <c r="K858" s="200"/>
      <c r="L858" s="229"/>
      <c r="M858" s="200"/>
      <c r="N858" s="229"/>
      <c r="O858" s="229"/>
      <c r="P858" s="229"/>
      <c r="Q858" s="229"/>
      <c r="AMI858" s="0"/>
      <c r="AMJ858" s="0"/>
    </row>
    <row r="859" s="226" customFormat="true" ht="13.8" hidden="false" customHeight="false" outlineLevel="0" collapsed="false">
      <c r="A859" s="219"/>
      <c r="C859" s="294"/>
      <c r="D859" s="294"/>
      <c r="E859" s="295"/>
      <c r="F859" s="296"/>
      <c r="G859" s="297"/>
      <c r="H859" s="229"/>
      <c r="I859" s="229"/>
      <c r="J859" s="229"/>
      <c r="K859" s="200"/>
      <c r="L859" s="229"/>
      <c r="M859" s="200"/>
      <c r="N859" s="229"/>
      <c r="O859" s="229"/>
      <c r="P859" s="229"/>
      <c r="Q859" s="229"/>
      <c r="AMI859" s="0"/>
      <c r="AMJ859" s="0"/>
    </row>
    <row r="860" s="226" customFormat="true" ht="13.8" hidden="false" customHeight="false" outlineLevel="0" collapsed="false">
      <c r="A860" s="219"/>
      <c r="C860" s="294"/>
      <c r="D860" s="294"/>
      <c r="E860" s="295"/>
      <c r="F860" s="296"/>
      <c r="G860" s="297"/>
      <c r="H860" s="229"/>
      <c r="I860" s="229"/>
      <c r="J860" s="229"/>
      <c r="K860" s="200"/>
      <c r="L860" s="229"/>
      <c r="M860" s="200"/>
      <c r="N860" s="229"/>
      <c r="O860" s="229"/>
      <c r="P860" s="229"/>
      <c r="Q860" s="229"/>
      <c r="AMI860" s="0"/>
      <c r="AMJ860" s="0"/>
    </row>
    <row r="861" s="226" customFormat="true" ht="13.8" hidden="false" customHeight="false" outlineLevel="0" collapsed="false">
      <c r="A861" s="219"/>
      <c r="C861" s="294"/>
      <c r="D861" s="294"/>
      <c r="E861" s="295"/>
      <c r="F861" s="296"/>
      <c r="G861" s="297"/>
      <c r="H861" s="229"/>
      <c r="I861" s="229"/>
      <c r="J861" s="229"/>
      <c r="K861" s="200"/>
      <c r="L861" s="229"/>
      <c r="M861" s="200"/>
      <c r="N861" s="229"/>
      <c r="O861" s="229"/>
      <c r="P861" s="229"/>
      <c r="Q861" s="229"/>
      <c r="AMI861" s="0"/>
      <c r="AMJ861" s="0"/>
    </row>
    <row r="862" s="226" customFormat="true" ht="13.8" hidden="false" customHeight="false" outlineLevel="0" collapsed="false">
      <c r="A862" s="219"/>
      <c r="C862" s="294"/>
      <c r="D862" s="294"/>
      <c r="E862" s="295"/>
      <c r="F862" s="296"/>
      <c r="G862" s="297"/>
      <c r="H862" s="229"/>
      <c r="I862" s="229"/>
      <c r="J862" s="229"/>
      <c r="K862" s="200"/>
      <c r="L862" s="229"/>
      <c r="M862" s="200"/>
      <c r="N862" s="229"/>
      <c r="O862" s="229"/>
      <c r="P862" s="229"/>
      <c r="Q862" s="229"/>
      <c r="AMI862" s="0"/>
      <c r="AMJ862" s="0"/>
    </row>
    <row r="863" s="226" customFormat="true" ht="13.8" hidden="false" customHeight="false" outlineLevel="0" collapsed="false">
      <c r="A863" s="219"/>
      <c r="C863" s="294"/>
      <c r="D863" s="294"/>
      <c r="E863" s="295"/>
      <c r="F863" s="296"/>
      <c r="G863" s="297"/>
      <c r="H863" s="229"/>
      <c r="I863" s="229"/>
      <c r="J863" s="229"/>
      <c r="K863" s="200"/>
      <c r="L863" s="229"/>
      <c r="M863" s="200"/>
      <c r="N863" s="229"/>
      <c r="O863" s="229"/>
      <c r="P863" s="229"/>
      <c r="Q863" s="229"/>
      <c r="AMI863" s="0"/>
      <c r="AMJ863" s="0"/>
    </row>
    <row r="864" s="226" customFormat="true" ht="13.8" hidden="false" customHeight="false" outlineLevel="0" collapsed="false">
      <c r="A864" s="219"/>
      <c r="C864" s="294"/>
      <c r="D864" s="294"/>
      <c r="E864" s="295"/>
      <c r="F864" s="296"/>
      <c r="G864" s="297"/>
      <c r="H864" s="229"/>
      <c r="I864" s="229"/>
      <c r="J864" s="229"/>
      <c r="K864" s="200"/>
      <c r="L864" s="229"/>
      <c r="M864" s="200"/>
      <c r="N864" s="229"/>
      <c r="O864" s="229"/>
      <c r="P864" s="229"/>
      <c r="Q864" s="229"/>
      <c r="AMI864" s="0"/>
      <c r="AMJ864" s="0"/>
    </row>
    <row r="865" s="226" customFormat="true" ht="13.8" hidden="false" customHeight="false" outlineLevel="0" collapsed="false">
      <c r="A865" s="219"/>
      <c r="C865" s="294"/>
      <c r="D865" s="294"/>
      <c r="E865" s="295"/>
      <c r="F865" s="296"/>
      <c r="G865" s="297"/>
      <c r="H865" s="229"/>
      <c r="I865" s="229"/>
      <c r="J865" s="229"/>
      <c r="K865" s="200"/>
      <c r="L865" s="229"/>
      <c r="M865" s="200"/>
      <c r="N865" s="229"/>
      <c r="O865" s="229"/>
      <c r="P865" s="229"/>
      <c r="Q865" s="229"/>
      <c r="AMI865" s="0"/>
      <c r="AMJ865" s="0"/>
    </row>
    <row r="866" s="226" customFormat="true" ht="13.8" hidden="false" customHeight="false" outlineLevel="0" collapsed="false">
      <c r="A866" s="219"/>
      <c r="C866" s="294"/>
      <c r="D866" s="294"/>
      <c r="E866" s="295"/>
      <c r="F866" s="296"/>
      <c r="G866" s="297"/>
      <c r="H866" s="229"/>
      <c r="I866" s="229"/>
      <c r="J866" s="229"/>
      <c r="K866" s="200"/>
      <c r="L866" s="229"/>
      <c r="M866" s="200"/>
      <c r="N866" s="229"/>
      <c r="O866" s="229"/>
      <c r="P866" s="229"/>
      <c r="Q866" s="229"/>
      <c r="AMI866" s="0"/>
      <c r="AMJ866" s="0"/>
    </row>
    <row r="867" s="226" customFormat="true" ht="13.8" hidden="false" customHeight="false" outlineLevel="0" collapsed="false">
      <c r="A867" s="219"/>
      <c r="C867" s="294"/>
      <c r="D867" s="294"/>
      <c r="E867" s="295"/>
      <c r="F867" s="296"/>
      <c r="G867" s="297"/>
      <c r="H867" s="229"/>
      <c r="I867" s="229"/>
      <c r="J867" s="229"/>
      <c r="K867" s="200"/>
      <c r="L867" s="229"/>
      <c r="M867" s="200"/>
      <c r="N867" s="229"/>
      <c r="O867" s="229"/>
      <c r="P867" s="229"/>
      <c r="Q867" s="229"/>
      <c r="AMI867" s="0"/>
      <c r="AMJ867" s="0"/>
    </row>
    <row r="868" s="226" customFormat="true" ht="13.8" hidden="false" customHeight="false" outlineLevel="0" collapsed="false">
      <c r="A868" s="219"/>
      <c r="C868" s="294"/>
      <c r="D868" s="294"/>
      <c r="E868" s="295"/>
      <c r="F868" s="296"/>
      <c r="G868" s="297"/>
      <c r="H868" s="229"/>
      <c r="I868" s="229"/>
      <c r="J868" s="229"/>
      <c r="K868" s="200"/>
      <c r="L868" s="229"/>
      <c r="M868" s="200"/>
      <c r="N868" s="229"/>
      <c r="O868" s="229"/>
      <c r="P868" s="229"/>
      <c r="Q868" s="229"/>
      <c r="AMI868" s="0"/>
      <c r="AMJ868" s="0"/>
    </row>
    <row r="869" s="226" customFormat="true" ht="13.8" hidden="false" customHeight="false" outlineLevel="0" collapsed="false">
      <c r="A869" s="219"/>
      <c r="C869" s="294"/>
      <c r="D869" s="294"/>
      <c r="E869" s="295"/>
      <c r="F869" s="296"/>
      <c r="G869" s="297"/>
      <c r="H869" s="229"/>
      <c r="I869" s="229"/>
      <c r="J869" s="229"/>
      <c r="K869" s="200"/>
      <c r="L869" s="229"/>
      <c r="M869" s="200"/>
      <c r="N869" s="229"/>
      <c r="O869" s="229"/>
      <c r="P869" s="229"/>
      <c r="Q869" s="229"/>
      <c r="AMI869" s="0"/>
      <c r="AMJ869" s="0"/>
    </row>
    <row r="870" s="226" customFormat="true" ht="13.8" hidden="false" customHeight="false" outlineLevel="0" collapsed="false">
      <c r="A870" s="219"/>
      <c r="C870" s="294"/>
      <c r="D870" s="294"/>
      <c r="E870" s="295"/>
      <c r="F870" s="296"/>
      <c r="G870" s="297"/>
      <c r="H870" s="229"/>
      <c r="I870" s="229"/>
      <c r="J870" s="229"/>
      <c r="K870" s="200"/>
      <c r="L870" s="229"/>
      <c r="M870" s="200"/>
      <c r="N870" s="229"/>
      <c r="O870" s="229"/>
      <c r="P870" s="229"/>
      <c r="Q870" s="229"/>
      <c r="AMI870" s="0"/>
      <c r="AMJ870" s="0"/>
    </row>
    <row r="871" s="226" customFormat="true" ht="13.8" hidden="false" customHeight="false" outlineLevel="0" collapsed="false">
      <c r="A871" s="219"/>
      <c r="C871" s="294"/>
      <c r="D871" s="294"/>
      <c r="E871" s="295"/>
      <c r="F871" s="296"/>
      <c r="G871" s="297"/>
      <c r="H871" s="229"/>
      <c r="I871" s="229"/>
      <c r="J871" s="229"/>
      <c r="K871" s="200"/>
      <c r="L871" s="229"/>
      <c r="M871" s="200"/>
      <c r="N871" s="229"/>
      <c r="O871" s="229"/>
      <c r="P871" s="229"/>
      <c r="Q871" s="229"/>
      <c r="AMI871" s="0"/>
      <c r="AMJ871" s="0"/>
    </row>
    <row r="872" s="226" customFormat="true" ht="13.8" hidden="false" customHeight="false" outlineLevel="0" collapsed="false">
      <c r="A872" s="219"/>
      <c r="C872" s="294"/>
      <c r="D872" s="294"/>
      <c r="E872" s="295"/>
      <c r="F872" s="296"/>
      <c r="G872" s="297"/>
      <c r="H872" s="229"/>
      <c r="I872" s="229"/>
      <c r="J872" s="229"/>
      <c r="K872" s="200"/>
      <c r="L872" s="229"/>
      <c r="M872" s="200"/>
      <c r="N872" s="229"/>
      <c r="O872" s="229"/>
      <c r="P872" s="229"/>
      <c r="Q872" s="229"/>
      <c r="AMI872" s="0"/>
      <c r="AMJ872" s="0"/>
    </row>
    <row r="873" s="226" customFormat="true" ht="13.8" hidden="false" customHeight="false" outlineLevel="0" collapsed="false">
      <c r="A873" s="219"/>
      <c r="C873" s="294"/>
      <c r="D873" s="294"/>
      <c r="E873" s="295"/>
      <c r="F873" s="296"/>
      <c r="G873" s="297"/>
      <c r="H873" s="229"/>
      <c r="I873" s="229"/>
      <c r="J873" s="229"/>
      <c r="K873" s="200"/>
      <c r="L873" s="229"/>
      <c r="M873" s="200"/>
      <c r="N873" s="229"/>
      <c r="O873" s="229"/>
      <c r="P873" s="229"/>
      <c r="Q873" s="229"/>
      <c r="AMI873" s="0"/>
      <c r="AMJ873" s="0"/>
    </row>
    <row r="874" s="226" customFormat="true" ht="13.8" hidden="false" customHeight="false" outlineLevel="0" collapsed="false">
      <c r="A874" s="219"/>
      <c r="C874" s="294"/>
      <c r="D874" s="294"/>
      <c r="E874" s="295"/>
      <c r="F874" s="296"/>
      <c r="G874" s="297"/>
      <c r="H874" s="229"/>
      <c r="I874" s="229"/>
      <c r="J874" s="229"/>
      <c r="K874" s="200"/>
      <c r="L874" s="229"/>
      <c r="M874" s="200"/>
      <c r="N874" s="229"/>
      <c r="O874" s="229"/>
      <c r="P874" s="229"/>
      <c r="Q874" s="229"/>
      <c r="AMI874" s="0"/>
      <c r="AMJ874" s="0"/>
    </row>
    <row r="875" s="226" customFormat="true" ht="13.8" hidden="false" customHeight="false" outlineLevel="0" collapsed="false">
      <c r="A875" s="219"/>
      <c r="C875" s="294"/>
      <c r="D875" s="294"/>
      <c r="E875" s="295"/>
      <c r="F875" s="296"/>
      <c r="G875" s="297"/>
      <c r="H875" s="229"/>
      <c r="I875" s="229"/>
      <c r="J875" s="229"/>
      <c r="K875" s="200"/>
      <c r="L875" s="229"/>
      <c r="M875" s="200"/>
      <c r="N875" s="229"/>
      <c r="O875" s="229"/>
      <c r="P875" s="229"/>
      <c r="Q875" s="229"/>
      <c r="AMI875" s="0"/>
      <c r="AMJ875" s="0"/>
    </row>
    <row r="876" s="226" customFormat="true" ht="13.8" hidden="false" customHeight="false" outlineLevel="0" collapsed="false">
      <c r="A876" s="219"/>
      <c r="C876" s="294"/>
      <c r="D876" s="294"/>
      <c r="E876" s="295"/>
      <c r="F876" s="296"/>
      <c r="G876" s="297"/>
      <c r="H876" s="229"/>
      <c r="I876" s="229"/>
      <c r="J876" s="229"/>
      <c r="K876" s="200"/>
      <c r="L876" s="229"/>
      <c r="M876" s="200"/>
      <c r="N876" s="229"/>
      <c r="O876" s="229"/>
      <c r="P876" s="229"/>
      <c r="Q876" s="229"/>
      <c r="AMI876" s="0"/>
      <c r="AMJ876" s="0"/>
    </row>
    <row r="877" s="226" customFormat="true" ht="13.8" hidden="false" customHeight="false" outlineLevel="0" collapsed="false">
      <c r="A877" s="219"/>
      <c r="C877" s="294"/>
      <c r="D877" s="294"/>
      <c r="E877" s="295"/>
      <c r="F877" s="296"/>
      <c r="G877" s="297"/>
      <c r="H877" s="229"/>
      <c r="I877" s="229"/>
      <c r="J877" s="229"/>
      <c r="K877" s="200"/>
      <c r="L877" s="229"/>
      <c r="M877" s="200"/>
      <c r="N877" s="229"/>
      <c r="O877" s="229"/>
      <c r="P877" s="229"/>
      <c r="Q877" s="229"/>
      <c r="AMI877" s="0"/>
      <c r="AMJ877" s="0"/>
    </row>
    <row r="878" s="226" customFormat="true" ht="13.8" hidden="false" customHeight="false" outlineLevel="0" collapsed="false">
      <c r="A878" s="219"/>
      <c r="C878" s="294"/>
      <c r="D878" s="294"/>
      <c r="E878" s="295"/>
      <c r="F878" s="296"/>
      <c r="G878" s="297"/>
      <c r="H878" s="229"/>
      <c r="I878" s="229"/>
      <c r="J878" s="229"/>
      <c r="K878" s="200"/>
      <c r="L878" s="229"/>
      <c r="M878" s="200"/>
      <c r="N878" s="229"/>
      <c r="O878" s="229"/>
      <c r="P878" s="229"/>
      <c r="Q878" s="229"/>
      <c r="AMI878" s="0"/>
      <c r="AMJ878" s="0"/>
    </row>
    <row r="879" s="226" customFormat="true" ht="13.8" hidden="false" customHeight="false" outlineLevel="0" collapsed="false">
      <c r="A879" s="219"/>
      <c r="C879" s="294"/>
      <c r="D879" s="294"/>
      <c r="E879" s="295"/>
      <c r="F879" s="296"/>
      <c r="G879" s="297"/>
      <c r="H879" s="229"/>
      <c r="I879" s="229"/>
      <c r="J879" s="229"/>
      <c r="K879" s="200"/>
      <c r="L879" s="229"/>
      <c r="M879" s="200"/>
      <c r="N879" s="229"/>
      <c r="O879" s="229"/>
      <c r="P879" s="229"/>
      <c r="Q879" s="229"/>
      <c r="AMI879" s="0"/>
      <c r="AMJ879" s="0"/>
    </row>
    <row r="880" s="226" customFormat="true" ht="13.8" hidden="false" customHeight="false" outlineLevel="0" collapsed="false">
      <c r="A880" s="219"/>
      <c r="C880" s="294"/>
      <c r="D880" s="294"/>
      <c r="E880" s="295"/>
      <c r="F880" s="296"/>
      <c r="G880" s="297"/>
      <c r="H880" s="229"/>
      <c r="I880" s="229"/>
      <c r="J880" s="229"/>
      <c r="K880" s="200"/>
      <c r="L880" s="229"/>
      <c r="M880" s="200"/>
      <c r="N880" s="229"/>
      <c r="O880" s="229"/>
      <c r="P880" s="229"/>
      <c r="Q880" s="229"/>
      <c r="AMI880" s="0"/>
      <c r="AMJ880" s="0"/>
    </row>
    <row r="881" s="226" customFormat="true" ht="13.8" hidden="false" customHeight="false" outlineLevel="0" collapsed="false">
      <c r="A881" s="219"/>
      <c r="C881" s="294"/>
      <c r="D881" s="294"/>
      <c r="E881" s="295"/>
      <c r="F881" s="296"/>
      <c r="G881" s="297"/>
      <c r="H881" s="229"/>
      <c r="I881" s="229"/>
      <c r="J881" s="229"/>
      <c r="K881" s="200"/>
      <c r="L881" s="229"/>
      <c r="M881" s="200"/>
      <c r="N881" s="229"/>
      <c r="O881" s="229"/>
      <c r="P881" s="229"/>
      <c r="Q881" s="229"/>
      <c r="AMI881" s="0"/>
      <c r="AMJ881" s="0"/>
    </row>
    <row r="882" s="226" customFormat="true" ht="13.8" hidden="false" customHeight="false" outlineLevel="0" collapsed="false">
      <c r="A882" s="219"/>
      <c r="C882" s="294"/>
      <c r="D882" s="294"/>
      <c r="E882" s="295"/>
      <c r="F882" s="296"/>
      <c r="G882" s="297"/>
      <c r="H882" s="229"/>
      <c r="I882" s="229"/>
      <c r="J882" s="229"/>
      <c r="K882" s="200"/>
      <c r="L882" s="229"/>
      <c r="M882" s="200"/>
      <c r="N882" s="229"/>
      <c r="O882" s="229"/>
      <c r="P882" s="229"/>
      <c r="Q882" s="229"/>
      <c r="AMI882" s="0"/>
      <c r="AMJ882" s="0"/>
    </row>
    <row r="883" s="226" customFormat="true" ht="13.8" hidden="false" customHeight="false" outlineLevel="0" collapsed="false">
      <c r="A883" s="219"/>
      <c r="C883" s="294"/>
      <c r="D883" s="294"/>
      <c r="E883" s="295"/>
      <c r="F883" s="296"/>
      <c r="G883" s="297"/>
      <c r="H883" s="229"/>
      <c r="I883" s="229"/>
      <c r="J883" s="229"/>
      <c r="K883" s="200"/>
      <c r="L883" s="229"/>
      <c r="M883" s="200"/>
      <c r="N883" s="229"/>
      <c r="O883" s="229"/>
      <c r="P883" s="229"/>
      <c r="Q883" s="229"/>
      <c r="AMI883" s="0"/>
      <c r="AMJ883" s="0"/>
    </row>
    <row r="884" s="226" customFormat="true" ht="13.8" hidden="false" customHeight="false" outlineLevel="0" collapsed="false">
      <c r="A884" s="219"/>
      <c r="C884" s="294"/>
      <c r="D884" s="294"/>
      <c r="E884" s="295"/>
      <c r="F884" s="296"/>
      <c r="G884" s="297"/>
      <c r="H884" s="229"/>
      <c r="I884" s="229"/>
      <c r="J884" s="229"/>
      <c r="K884" s="200"/>
      <c r="L884" s="229"/>
      <c r="M884" s="200"/>
      <c r="N884" s="229"/>
      <c r="O884" s="229"/>
      <c r="P884" s="229"/>
      <c r="Q884" s="229"/>
      <c r="AMI884" s="0"/>
      <c r="AMJ884" s="0"/>
    </row>
    <row r="885" s="226" customFormat="true" ht="13.8" hidden="false" customHeight="false" outlineLevel="0" collapsed="false">
      <c r="A885" s="219"/>
      <c r="C885" s="294"/>
      <c r="D885" s="294"/>
      <c r="E885" s="295"/>
      <c r="F885" s="296"/>
      <c r="G885" s="297"/>
      <c r="H885" s="229"/>
      <c r="I885" s="229"/>
      <c r="J885" s="229"/>
      <c r="K885" s="200"/>
      <c r="L885" s="229"/>
      <c r="M885" s="200"/>
      <c r="N885" s="229"/>
      <c r="O885" s="229"/>
      <c r="P885" s="229"/>
      <c r="Q885" s="229"/>
      <c r="AMI885" s="0"/>
      <c r="AMJ885" s="0"/>
    </row>
    <row r="886" s="226" customFormat="true" ht="13.8" hidden="false" customHeight="false" outlineLevel="0" collapsed="false">
      <c r="A886" s="219"/>
      <c r="C886" s="294"/>
      <c r="D886" s="294"/>
      <c r="E886" s="295"/>
      <c r="F886" s="296"/>
      <c r="G886" s="297"/>
      <c r="H886" s="229"/>
      <c r="I886" s="229"/>
      <c r="J886" s="229"/>
      <c r="K886" s="200"/>
      <c r="L886" s="229"/>
      <c r="M886" s="200"/>
      <c r="N886" s="229"/>
      <c r="O886" s="229"/>
      <c r="P886" s="229"/>
      <c r="Q886" s="229"/>
      <c r="AMI886" s="0"/>
      <c r="AMJ886" s="0"/>
    </row>
    <row r="887" s="226" customFormat="true" ht="13.8" hidden="false" customHeight="false" outlineLevel="0" collapsed="false">
      <c r="A887" s="219"/>
      <c r="C887" s="294"/>
      <c r="D887" s="294"/>
      <c r="E887" s="295"/>
      <c r="F887" s="296"/>
      <c r="G887" s="297"/>
      <c r="H887" s="229"/>
      <c r="I887" s="229"/>
      <c r="J887" s="229"/>
      <c r="K887" s="200"/>
      <c r="L887" s="229"/>
      <c r="M887" s="200"/>
      <c r="N887" s="229"/>
      <c r="O887" s="229"/>
      <c r="P887" s="229"/>
      <c r="Q887" s="229"/>
      <c r="AMI887" s="0"/>
      <c r="AMJ887" s="0"/>
    </row>
    <row r="888" s="226" customFormat="true" ht="13.8" hidden="false" customHeight="false" outlineLevel="0" collapsed="false">
      <c r="A888" s="219"/>
      <c r="C888" s="294"/>
      <c r="D888" s="294"/>
      <c r="E888" s="295"/>
      <c r="F888" s="296"/>
      <c r="G888" s="297"/>
      <c r="H888" s="229"/>
      <c r="I888" s="229"/>
      <c r="J888" s="229"/>
      <c r="K888" s="200"/>
      <c r="L888" s="229"/>
      <c r="M888" s="200"/>
      <c r="N888" s="229"/>
      <c r="O888" s="229"/>
      <c r="P888" s="229"/>
      <c r="Q888" s="229"/>
      <c r="AMI888" s="0"/>
      <c r="AMJ888" s="0"/>
    </row>
    <row r="889" s="226" customFormat="true" ht="13.8" hidden="false" customHeight="false" outlineLevel="0" collapsed="false">
      <c r="A889" s="219"/>
      <c r="C889" s="294"/>
      <c r="D889" s="294"/>
      <c r="E889" s="295"/>
      <c r="F889" s="296"/>
      <c r="G889" s="297"/>
      <c r="H889" s="229"/>
      <c r="I889" s="229"/>
      <c r="J889" s="229"/>
      <c r="K889" s="200"/>
      <c r="L889" s="229"/>
      <c r="M889" s="200"/>
      <c r="N889" s="229"/>
      <c r="O889" s="229"/>
      <c r="P889" s="229"/>
      <c r="Q889" s="229"/>
      <c r="AMI889" s="0"/>
      <c r="AMJ889" s="0"/>
    </row>
    <row r="890" s="226" customFormat="true" ht="13.8" hidden="false" customHeight="false" outlineLevel="0" collapsed="false">
      <c r="A890" s="219"/>
      <c r="C890" s="294"/>
      <c r="D890" s="294"/>
      <c r="E890" s="295"/>
      <c r="F890" s="296"/>
      <c r="G890" s="297"/>
      <c r="H890" s="229"/>
      <c r="I890" s="229"/>
      <c r="J890" s="229"/>
      <c r="K890" s="200"/>
      <c r="L890" s="229"/>
      <c r="M890" s="200"/>
      <c r="N890" s="229"/>
      <c r="O890" s="229"/>
      <c r="P890" s="229"/>
      <c r="Q890" s="229"/>
      <c r="AMI890" s="0"/>
      <c r="AMJ890" s="0"/>
    </row>
    <row r="891" s="226" customFormat="true" ht="13.8" hidden="false" customHeight="false" outlineLevel="0" collapsed="false">
      <c r="A891" s="219"/>
      <c r="C891" s="294"/>
      <c r="D891" s="294"/>
      <c r="E891" s="295"/>
      <c r="F891" s="296"/>
      <c r="G891" s="297"/>
      <c r="H891" s="229"/>
      <c r="I891" s="229"/>
      <c r="J891" s="229"/>
      <c r="K891" s="200"/>
      <c r="L891" s="229"/>
      <c r="M891" s="200"/>
      <c r="N891" s="229"/>
      <c r="O891" s="229"/>
      <c r="P891" s="229"/>
      <c r="Q891" s="229"/>
      <c r="AMI891" s="0"/>
      <c r="AMJ891" s="0"/>
    </row>
    <row r="892" s="226" customFormat="true" ht="13.8" hidden="false" customHeight="false" outlineLevel="0" collapsed="false">
      <c r="A892" s="219"/>
      <c r="C892" s="294"/>
      <c r="D892" s="294"/>
      <c r="E892" s="295"/>
      <c r="F892" s="296"/>
      <c r="G892" s="297"/>
      <c r="H892" s="229"/>
      <c r="I892" s="229"/>
      <c r="J892" s="229"/>
      <c r="K892" s="200"/>
      <c r="L892" s="229"/>
      <c r="M892" s="200"/>
      <c r="N892" s="229"/>
      <c r="O892" s="229"/>
      <c r="P892" s="229"/>
      <c r="Q892" s="229"/>
      <c r="AMI892" s="0"/>
      <c r="AMJ892" s="0"/>
    </row>
    <row r="893" s="226" customFormat="true" ht="13.8" hidden="false" customHeight="false" outlineLevel="0" collapsed="false">
      <c r="A893" s="219"/>
      <c r="C893" s="294"/>
      <c r="D893" s="294"/>
      <c r="E893" s="295"/>
      <c r="F893" s="296"/>
      <c r="G893" s="297"/>
      <c r="H893" s="229"/>
      <c r="I893" s="229"/>
      <c r="J893" s="229"/>
      <c r="K893" s="200"/>
      <c r="L893" s="229"/>
      <c r="M893" s="200"/>
      <c r="N893" s="229"/>
      <c r="O893" s="229"/>
      <c r="P893" s="229"/>
      <c r="Q893" s="229"/>
      <c r="AMI893" s="0"/>
      <c r="AMJ893" s="0"/>
    </row>
    <row r="894" s="226" customFormat="true" ht="13.8" hidden="false" customHeight="false" outlineLevel="0" collapsed="false">
      <c r="A894" s="219"/>
      <c r="C894" s="294"/>
      <c r="D894" s="294"/>
      <c r="E894" s="295"/>
      <c r="F894" s="296"/>
      <c r="G894" s="297"/>
      <c r="H894" s="229"/>
      <c r="I894" s="229"/>
      <c r="J894" s="229"/>
      <c r="K894" s="200"/>
      <c r="L894" s="229"/>
      <c r="M894" s="200"/>
      <c r="N894" s="229"/>
      <c r="O894" s="229"/>
      <c r="P894" s="229"/>
      <c r="Q894" s="229"/>
      <c r="AMI894" s="0"/>
      <c r="AMJ894" s="0"/>
    </row>
    <row r="895" s="226" customFormat="true" ht="13.8" hidden="false" customHeight="false" outlineLevel="0" collapsed="false">
      <c r="A895" s="219"/>
      <c r="C895" s="294"/>
      <c r="D895" s="294"/>
      <c r="E895" s="295"/>
      <c r="F895" s="296"/>
      <c r="G895" s="297"/>
      <c r="H895" s="229"/>
      <c r="I895" s="229"/>
      <c r="J895" s="229"/>
      <c r="K895" s="200"/>
      <c r="L895" s="229"/>
      <c r="M895" s="200"/>
      <c r="N895" s="229"/>
      <c r="O895" s="229"/>
      <c r="P895" s="229"/>
      <c r="Q895" s="229"/>
      <c r="AMI895" s="0"/>
      <c r="AMJ895" s="0"/>
    </row>
    <row r="896" s="226" customFormat="true" ht="13.8" hidden="false" customHeight="false" outlineLevel="0" collapsed="false">
      <c r="A896" s="219"/>
      <c r="C896" s="294"/>
      <c r="D896" s="294"/>
      <c r="E896" s="295"/>
      <c r="F896" s="296"/>
      <c r="G896" s="297"/>
      <c r="H896" s="229"/>
      <c r="I896" s="229"/>
      <c r="J896" s="229"/>
      <c r="K896" s="200"/>
      <c r="L896" s="229"/>
      <c r="M896" s="200"/>
      <c r="N896" s="229"/>
      <c r="O896" s="229"/>
      <c r="P896" s="229"/>
      <c r="Q896" s="229"/>
      <c r="AMI896" s="0"/>
      <c r="AMJ896" s="0"/>
    </row>
    <row r="897" s="226" customFormat="true" ht="13.8" hidden="false" customHeight="false" outlineLevel="0" collapsed="false">
      <c r="A897" s="219"/>
      <c r="C897" s="294"/>
      <c r="D897" s="294"/>
      <c r="E897" s="295"/>
      <c r="F897" s="296"/>
      <c r="G897" s="297"/>
      <c r="H897" s="229"/>
      <c r="I897" s="229"/>
      <c r="J897" s="229"/>
      <c r="K897" s="200"/>
      <c r="L897" s="229"/>
      <c r="M897" s="200"/>
      <c r="N897" s="229"/>
      <c r="O897" s="229"/>
      <c r="P897" s="229"/>
      <c r="Q897" s="229"/>
      <c r="AMI897" s="0"/>
      <c r="AMJ897" s="0"/>
    </row>
    <row r="898" s="226" customFormat="true" ht="13.8" hidden="false" customHeight="false" outlineLevel="0" collapsed="false">
      <c r="A898" s="219"/>
      <c r="C898" s="294"/>
      <c r="D898" s="294"/>
      <c r="E898" s="295"/>
      <c r="F898" s="296"/>
      <c r="G898" s="297"/>
      <c r="H898" s="229"/>
      <c r="I898" s="229"/>
      <c r="J898" s="229"/>
      <c r="K898" s="200"/>
      <c r="L898" s="229"/>
      <c r="M898" s="200"/>
      <c r="N898" s="229"/>
      <c r="O898" s="229"/>
      <c r="P898" s="229"/>
      <c r="Q898" s="229"/>
      <c r="AMI898" s="0"/>
      <c r="AMJ898" s="0"/>
    </row>
    <row r="899" s="226" customFormat="true" ht="13.8" hidden="false" customHeight="false" outlineLevel="0" collapsed="false">
      <c r="A899" s="219"/>
      <c r="C899" s="294"/>
      <c r="D899" s="294"/>
      <c r="E899" s="295"/>
      <c r="F899" s="296"/>
      <c r="G899" s="297"/>
      <c r="H899" s="229"/>
      <c r="I899" s="229"/>
      <c r="J899" s="229"/>
      <c r="K899" s="200"/>
      <c r="L899" s="229"/>
      <c r="M899" s="200"/>
      <c r="N899" s="229"/>
      <c r="O899" s="229"/>
      <c r="P899" s="229"/>
      <c r="Q899" s="229"/>
      <c r="AMI899" s="0"/>
      <c r="AMJ899" s="0"/>
    </row>
    <row r="900" s="226" customFormat="true" ht="13.8" hidden="false" customHeight="false" outlineLevel="0" collapsed="false">
      <c r="A900" s="219"/>
      <c r="C900" s="294"/>
      <c r="D900" s="294"/>
      <c r="E900" s="295"/>
      <c r="F900" s="296"/>
      <c r="G900" s="297"/>
      <c r="H900" s="229"/>
      <c r="I900" s="229"/>
      <c r="J900" s="229"/>
      <c r="K900" s="200"/>
      <c r="L900" s="229"/>
      <c r="M900" s="200"/>
      <c r="N900" s="229"/>
      <c r="O900" s="229"/>
      <c r="P900" s="229"/>
      <c r="Q900" s="229"/>
      <c r="AMI900" s="0"/>
      <c r="AMJ900" s="0"/>
    </row>
    <row r="901" s="226" customFormat="true" ht="13.8" hidden="false" customHeight="false" outlineLevel="0" collapsed="false">
      <c r="A901" s="219"/>
      <c r="C901" s="294"/>
      <c r="D901" s="294"/>
      <c r="E901" s="295"/>
      <c r="F901" s="296"/>
      <c r="G901" s="297"/>
      <c r="H901" s="229"/>
      <c r="I901" s="229"/>
      <c r="J901" s="229"/>
      <c r="K901" s="200"/>
      <c r="L901" s="229"/>
      <c r="M901" s="200"/>
      <c r="N901" s="229"/>
      <c r="O901" s="229"/>
      <c r="P901" s="229"/>
      <c r="Q901" s="229"/>
      <c r="AMI901" s="0"/>
      <c r="AMJ901" s="0"/>
    </row>
    <row r="902" s="226" customFormat="true" ht="13.8" hidden="false" customHeight="false" outlineLevel="0" collapsed="false">
      <c r="A902" s="219"/>
      <c r="C902" s="294"/>
      <c r="D902" s="294"/>
      <c r="E902" s="295"/>
      <c r="F902" s="296"/>
      <c r="G902" s="297"/>
      <c r="H902" s="229"/>
      <c r="I902" s="229"/>
      <c r="J902" s="229"/>
      <c r="K902" s="200"/>
      <c r="L902" s="229"/>
      <c r="M902" s="200"/>
      <c r="N902" s="229"/>
      <c r="O902" s="229"/>
      <c r="P902" s="229"/>
      <c r="Q902" s="229"/>
      <c r="AMI902" s="0"/>
      <c r="AMJ902" s="0"/>
    </row>
    <row r="903" s="226" customFormat="true" ht="13.8" hidden="false" customHeight="false" outlineLevel="0" collapsed="false">
      <c r="A903" s="219"/>
      <c r="C903" s="294"/>
      <c r="D903" s="294"/>
      <c r="E903" s="295"/>
      <c r="F903" s="296"/>
      <c r="G903" s="297"/>
      <c r="H903" s="229"/>
      <c r="I903" s="229"/>
      <c r="J903" s="229"/>
      <c r="K903" s="200"/>
      <c r="L903" s="229"/>
      <c r="M903" s="200"/>
      <c r="N903" s="229"/>
      <c r="O903" s="229"/>
      <c r="P903" s="229"/>
      <c r="Q903" s="229"/>
      <c r="AMI903" s="0"/>
      <c r="AMJ903" s="0"/>
    </row>
    <row r="904" s="226" customFormat="true" ht="13.8" hidden="false" customHeight="false" outlineLevel="0" collapsed="false">
      <c r="A904" s="219"/>
      <c r="C904" s="294"/>
      <c r="D904" s="294"/>
      <c r="E904" s="295"/>
      <c r="F904" s="296"/>
      <c r="G904" s="297"/>
      <c r="H904" s="229"/>
      <c r="I904" s="229"/>
      <c r="J904" s="229"/>
      <c r="K904" s="200"/>
      <c r="L904" s="229"/>
      <c r="M904" s="200"/>
      <c r="N904" s="229"/>
      <c r="O904" s="229"/>
      <c r="P904" s="229"/>
      <c r="Q904" s="229"/>
      <c r="AMI904" s="0"/>
      <c r="AMJ904" s="0"/>
    </row>
    <row r="905" s="226" customFormat="true" ht="13.8" hidden="false" customHeight="false" outlineLevel="0" collapsed="false">
      <c r="A905" s="219"/>
      <c r="C905" s="294"/>
      <c r="D905" s="294"/>
      <c r="E905" s="295"/>
      <c r="F905" s="296"/>
      <c r="G905" s="297"/>
      <c r="H905" s="229"/>
      <c r="I905" s="229"/>
      <c r="J905" s="229"/>
      <c r="K905" s="200"/>
      <c r="L905" s="229"/>
      <c r="M905" s="200"/>
      <c r="N905" s="229"/>
      <c r="O905" s="229"/>
      <c r="P905" s="229"/>
      <c r="Q905" s="229"/>
      <c r="AMI905" s="0"/>
      <c r="AMJ905" s="0"/>
    </row>
    <row r="906" s="226" customFormat="true" ht="13.8" hidden="false" customHeight="false" outlineLevel="0" collapsed="false">
      <c r="A906" s="219"/>
      <c r="C906" s="294"/>
      <c r="D906" s="294"/>
      <c r="E906" s="295"/>
      <c r="F906" s="296"/>
      <c r="G906" s="297"/>
      <c r="H906" s="229"/>
      <c r="I906" s="229"/>
      <c r="J906" s="229"/>
      <c r="K906" s="200"/>
      <c r="L906" s="229"/>
      <c r="M906" s="200"/>
      <c r="N906" s="229"/>
      <c r="O906" s="229"/>
      <c r="P906" s="229"/>
      <c r="Q906" s="229"/>
      <c r="AMI906" s="0"/>
      <c r="AMJ906" s="0"/>
    </row>
    <row r="907" s="226" customFormat="true" ht="13.8" hidden="false" customHeight="false" outlineLevel="0" collapsed="false">
      <c r="A907" s="219"/>
      <c r="C907" s="294"/>
      <c r="D907" s="294"/>
      <c r="E907" s="295"/>
      <c r="F907" s="296"/>
      <c r="G907" s="297"/>
      <c r="H907" s="229"/>
      <c r="I907" s="229"/>
      <c r="J907" s="229"/>
      <c r="K907" s="200"/>
      <c r="L907" s="229"/>
      <c r="M907" s="200"/>
      <c r="N907" s="229"/>
      <c r="O907" s="229"/>
      <c r="P907" s="229"/>
      <c r="Q907" s="229"/>
      <c r="AMI907" s="0"/>
      <c r="AMJ907" s="0"/>
    </row>
    <row r="908" s="226" customFormat="true" ht="13.8" hidden="false" customHeight="false" outlineLevel="0" collapsed="false">
      <c r="A908" s="219"/>
      <c r="C908" s="294"/>
      <c r="D908" s="294"/>
      <c r="E908" s="295"/>
      <c r="F908" s="296"/>
      <c r="G908" s="297"/>
      <c r="H908" s="229"/>
      <c r="I908" s="229"/>
      <c r="J908" s="229"/>
      <c r="K908" s="200"/>
      <c r="L908" s="229"/>
      <c r="M908" s="200"/>
      <c r="N908" s="229"/>
      <c r="O908" s="229"/>
      <c r="P908" s="229"/>
      <c r="Q908" s="229"/>
      <c r="AMI908" s="0"/>
      <c r="AMJ908" s="0"/>
    </row>
    <row r="909" s="226" customFormat="true" ht="13.8" hidden="false" customHeight="false" outlineLevel="0" collapsed="false">
      <c r="A909" s="219"/>
      <c r="C909" s="294"/>
      <c r="D909" s="294"/>
      <c r="E909" s="295"/>
      <c r="F909" s="296"/>
      <c r="G909" s="297"/>
      <c r="H909" s="229"/>
      <c r="I909" s="229"/>
      <c r="J909" s="229"/>
      <c r="K909" s="200"/>
      <c r="L909" s="229"/>
      <c r="M909" s="200"/>
      <c r="N909" s="229"/>
      <c r="O909" s="229"/>
      <c r="P909" s="229"/>
      <c r="Q909" s="229"/>
      <c r="AMI909" s="0"/>
      <c r="AMJ909" s="0"/>
    </row>
    <row r="910" s="226" customFormat="true" ht="13.8" hidden="false" customHeight="false" outlineLevel="0" collapsed="false">
      <c r="A910" s="219"/>
      <c r="C910" s="294"/>
      <c r="D910" s="294"/>
      <c r="E910" s="295"/>
      <c r="F910" s="296"/>
      <c r="G910" s="297"/>
      <c r="H910" s="229"/>
      <c r="I910" s="229"/>
      <c r="J910" s="229"/>
      <c r="K910" s="200"/>
      <c r="L910" s="229"/>
      <c r="M910" s="200"/>
      <c r="N910" s="229"/>
      <c r="O910" s="229"/>
      <c r="P910" s="229"/>
      <c r="Q910" s="229"/>
      <c r="AMI910" s="0"/>
      <c r="AMJ910" s="0"/>
    </row>
    <row r="911" s="226" customFormat="true" ht="13.8" hidden="false" customHeight="false" outlineLevel="0" collapsed="false">
      <c r="A911" s="219"/>
      <c r="C911" s="294"/>
      <c r="D911" s="294"/>
      <c r="E911" s="295"/>
      <c r="F911" s="296"/>
      <c r="G911" s="297"/>
      <c r="H911" s="229"/>
      <c r="I911" s="229"/>
      <c r="J911" s="229"/>
      <c r="K911" s="200"/>
      <c r="L911" s="229"/>
      <c r="M911" s="200"/>
      <c r="N911" s="229"/>
      <c r="O911" s="229"/>
      <c r="P911" s="229"/>
      <c r="Q911" s="229"/>
      <c r="AMI911" s="0"/>
      <c r="AMJ911" s="0"/>
    </row>
    <row r="912" s="226" customFormat="true" ht="13.8" hidden="false" customHeight="false" outlineLevel="0" collapsed="false">
      <c r="A912" s="219"/>
      <c r="C912" s="294"/>
      <c r="D912" s="294"/>
      <c r="E912" s="295"/>
      <c r="F912" s="296"/>
      <c r="G912" s="297"/>
      <c r="H912" s="229"/>
      <c r="I912" s="229"/>
      <c r="J912" s="229"/>
      <c r="K912" s="200"/>
      <c r="L912" s="229"/>
      <c r="M912" s="200"/>
      <c r="N912" s="229"/>
      <c r="O912" s="229"/>
      <c r="P912" s="229"/>
      <c r="Q912" s="229"/>
      <c r="AMI912" s="0"/>
      <c r="AMJ912" s="0"/>
    </row>
    <row r="913" s="226" customFormat="true" ht="13.8" hidden="false" customHeight="false" outlineLevel="0" collapsed="false">
      <c r="A913" s="219"/>
      <c r="C913" s="294"/>
      <c r="D913" s="294"/>
      <c r="E913" s="295"/>
      <c r="F913" s="296"/>
      <c r="G913" s="297"/>
      <c r="H913" s="229"/>
      <c r="I913" s="229"/>
      <c r="J913" s="229"/>
      <c r="K913" s="200"/>
      <c r="L913" s="229"/>
      <c r="M913" s="200"/>
      <c r="N913" s="229"/>
      <c r="O913" s="229"/>
      <c r="P913" s="229"/>
      <c r="Q913" s="229"/>
      <c r="AMI913" s="0"/>
      <c r="AMJ913" s="0"/>
    </row>
    <row r="914" s="226" customFormat="true" ht="13.8" hidden="false" customHeight="false" outlineLevel="0" collapsed="false">
      <c r="A914" s="219"/>
      <c r="C914" s="294"/>
      <c r="D914" s="294"/>
      <c r="E914" s="295"/>
      <c r="F914" s="296"/>
      <c r="G914" s="297"/>
      <c r="H914" s="229"/>
      <c r="I914" s="229"/>
      <c r="J914" s="229"/>
      <c r="K914" s="200"/>
      <c r="L914" s="229"/>
      <c r="M914" s="200"/>
      <c r="N914" s="229"/>
      <c r="O914" s="229"/>
      <c r="P914" s="229"/>
      <c r="Q914" s="229"/>
      <c r="AMI914" s="0"/>
      <c r="AMJ914" s="0"/>
    </row>
    <row r="915" s="226" customFormat="true" ht="13.8" hidden="false" customHeight="false" outlineLevel="0" collapsed="false">
      <c r="A915" s="219"/>
      <c r="C915" s="294"/>
      <c r="D915" s="294"/>
      <c r="E915" s="295"/>
      <c r="F915" s="296"/>
      <c r="G915" s="297"/>
      <c r="H915" s="229"/>
      <c r="I915" s="229"/>
      <c r="J915" s="229"/>
      <c r="K915" s="200"/>
      <c r="L915" s="229"/>
      <c r="M915" s="200"/>
      <c r="N915" s="229"/>
      <c r="O915" s="229"/>
      <c r="P915" s="229"/>
      <c r="Q915" s="229"/>
      <c r="AMI915" s="0"/>
      <c r="AMJ915" s="0"/>
    </row>
    <row r="916" s="226" customFormat="true" ht="13.8" hidden="false" customHeight="false" outlineLevel="0" collapsed="false">
      <c r="A916" s="219"/>
      <c r="C916" s="294"/>
      <c r="D916" s="294"/>
      <c r="E916" s="295"/>
      <c r="F916" s="296"/>
      <c r="G916" s="297"/>
      <c r="H916" s="229"/>
      <c r="I916" s="229"/>
      <c r="J916" s="229"/>
      <c r="K916" s="200"/>
      <c r="L916" s="229"/>
      <c r="M916" s="200"/>
      <c r="N916" s="229"/>
      <c r="O916" s="229"/>
      <c r="P916" s="229"/>
      <c r="Q916" s="229"/>
      <c r="AMI916" s="0"/>
      <c r="AMJ916" s="0"/>
    </row>
    <row r="917" s="226" customFormat="true" ht="13.8" hidden="false" customHeight="false" outlineLevel="0" collapsed="false">
      <c r="A917" s="219"/>
      <c r="C917" s="294"/>
      <c r="D917" s="294"/>
      <c r="E917" s="295"/>
      <c r="F917" s="296"/>
      <c r="G917" s="297"/>
      <c r="H917" s="229"/>
      <c r="I917" s="229"/>
      <c r="J917" s="229"/>
      <c r="K917" s="200"/>
      <c r="L917" s="229"/>
      <c r="M917" s="200"/>
      <c r="N917" s="229"/>
      <c r="O917" s="229"/>
      <c r="P917" s="229"/>
      <c r="Q917" s="229"/>
      <c r="AMI917" s="0"/>
      <c r="AMJ917" s="0"/>
    </row>
    <row r="918" s="226" customFormat="true" ht="13.8" hidden="false" customHeight="false" outlineLevel="0" collapsed="false">
      <c r="A918" s="219"/>
      <c r="C918" s="294"/>
      <c r="D918" s="294"/>
      <c r="E918" s="295"/>
      <c r="F918" s="296"/>
      <c r="G918" s="297"/>
      <c r="H918" s="229"/>
      <c r="I918" s="229"/>
      <c r="J918" s="229"/>
      <c r="K918" s="200"/>
      <c r="L918" s="229"/>
      <c r="M918" s="200"/>
      <c r="N918" s="229"/>
      <c r="O918" s="229"/>
      <c r="P918" s="229"/>
      <c r="Q918" s="229"/>
      <c r="AMI918" s="0"/>
      <c r="AMJ918" s="0"/>
    </row>
    <row r="919" s="226" customFormat="true" ht="13.8" hidden="false" customHeight="false" outlineLevel="0" collapsed="false">
      <c r="A919" s="219"/>
      <c r="C919" s="294"/>
      <c r="D919" s="294"/>
      <c r="E919" s="295"/>
      <c r="F919" s="296"/>
      <c r="G919" s="297"/>
      <c r="H919" s="229"/>
      <c r="I919" s="229"/>
      <c r="J919" s="229"/>
      <c r="K919" s="200"/>
      <c r="L919" s="229"/>
      <c r="M919" s="200"/>
      <c r="N919" s="229"/>
      <c r="O919" s="229"/>
      <c r="P919" s="229"/>
      <c r="Q919" s="229"/>
      <c r="AMI919" s="0"/>
      <c r="AMJ919" s="0"/>
    </row>
    <row r="920" s="226" customFormat="true" ht="13.8" hidden="false" customHeight="false" outlineLevel="0" collapsed="false">
      <c r="A920" s="219"/>
      <c r="C920" s="294"/>
      <c r="D920" s="294"/>
      <c r="E920" s="295"/>
      <c r="F920" s="296"/>
      <c r="G920" s="297"/>
      <c r="H920" s="229"/>
      <c r="I920" s="229"/>
      <c r="J920" s="229"/>
      <c r="K920" s="200"/>
      <c r="L920" s="229"/>
      <c r="M920" s="200"/>
      <c r="N920" s="229"/>
      <c r="O920" s="229"/>
      <c r="P920" s="229"/>
      <c r="Q920" s="229"/>
      <c r="AMI920" s="0"/>
      <c r="AMJ920" s="0"/>
    </row>
    <row r="921" s="226" customFormat="true" ht="13.8" hidden="false" customHeight="false" outlineLevel="0" collapsed="false">
      <c r="A921" s="219"/>
      <c r="C921" s="294"/>
      <c r="D921" s="294"/>
      <c r="E921" s="295"/>
      <c r="F921" s="296"/>
      <c r="G921" s="297"/>
      <c r="H921" s="229"/>
      <c r="I921" s="229"/>
      <c r="J921" s="229"/>
      <c r="K921" s="200"/>
      <c r="L921" s="229"/>
      <c r="M921" s="200"/>
      <c r="N921" s="229"/>
      <c r="O921" s="229"/>
      <c r="P921" s="229"/>
      <c r="Q921" s="229"/>
      <c r="AMI921" s="0"/>
      <c r="AMJ921" s="0"/>
    </row>
    <row r="922" s="226" customFormat="true" ht="13.8" hidden="false" customHeight="false" outlineLevel="0" collapsed="false">
      <c r="A922" s="219"/>
      <c r="C922" s="294"/>
      <c r="D922" s="294"/>
      <c r="E922" s="295"/>
      <c r="F922" s="296"/>
      <c r="G922" s="297"/>
      <c r="H922" s="229"/>
      <c r="I922" s="229"/>
      <c r="J922" s="229"/>
      <c r="K922" s="200"/>
      <c r="L922" s="229"/>
      <c r="M922" s="200"/>
      <c r="N922" s="229"/>
      <c r="O922" s="229"/>
      <c r="P922" s="229"/>
      <c r="Q922" s="229"/>
      <c r="AMI922" s="0"/>
      <c r="AMJ922" s="0"/>
    </row>
    <row r="923" s="226" customFormat="true" ht="13.8" hidden="false" customHeight="false" outlineLevel="0" collapsed="false">
      <c r="A923" s="219"/>
      <c r="C923" s="294"/>
      <c r="D923" s="294"/>
      <c r="E923" s="295"/>
      <c r="F923" s="296"/>
      <c r="G923" s="297"/>
      <c r="H923" s="229"/>
      <c r="I923" s="229"/>
      <c r="J923" s="229"/>
      <c r="K923" s="200"/>
      <c r="L923" s="229"/>
      <c r="M923" s="200"/>
      <c r="N923" s="229"/>
      <c r="O923" s="229"/>
      <c r="P923" s="229"/>
      <c r="Q923" s="229"/>
      <c r="AMI923" s="0"/>
      <c r="AMJ923" s="0"/>
    </row>
    <row r="924" s="226" customFormat="true" ht="13.8" hidden="false" customHeight="false" outlineLevel="0" collapsed="false">
      <c r="A924" s="219"/>
      <c r="C924" s="294"/>
      <c r="D924" s="294"/>
      <c r="E924" s="295"/>
      <c r="F924" s="296"/>
      <c r="G924" s="297"/>
      <c r="H924" s="229"/>
      <c r="I924" s="229"/>
      <c r="J924" s="229"/>
      <c r="K924" s="200"/>
      <c r="L924" s="229"/>
      <c r="M924" s="200"/>
      <c r="N924" s="229"/>
      <c r="O924" s="229"/>
      <c r="P924" s="229"/>
      <c r="Q924" s="229"/>
      <c r="AMI924" s="0"/>
      <c r="AMJ924" s="0"/>
    </row>
    <row r="925" s="226" customFormat="true" ht="13.8" hidden="false" customHeight="false" outlineLevel="0" collapsed="false">
      <c r="A925" s="219"/>
      <c r="C925" s="294"/>
      <c r="D925" s="294"/>
      <c r="E925" s="295"/>
      <c r="F925" s="296"/>
      <c r="G925" s="297"/>
      <c r="H925" s="229"/>
      <c r="I925" s="229"/>
      <c r="J925" s="229"/>
      <c r="K925" s="200"/>
      <c r="L925" s="229"/>
      <c r="M925" s="200"/>
      <c r="N925" s="229"/>
      <c r="O925" s="229"/>
      <c r="P925" s="229"/>
      <c r="Q925" s="229"/>
      <c r="AMI925" s="0"/>
      <c r="AMJ925" s="0"/>
    </row>
    <row r="926" s="226" customFormat="true" ht="13.8" hidden="false" customHeight="false" outlineLevel="0" collapsed="false">
      <c r="A926" s="219"/>
      <c r="C926" s="294"/>
      <c r="D926" s="294"/>
      <c r="E926" s="295"/>
      <c r="F926" s="296"/>
      <c r="G926" s="297"/>
      <c r="H926" s="229"/>
      <c r="I926" s="229"/>
      <c r="J926" s="229"/>
      <c r="K926" s="200"/>
      <c r="L926" s="229"/>
      <c r="M926" s="200"/>
      <c r="N926" s="229"/>
      <c r="O926" s="229"/>
      <c r="P926" s="229"/>
      <c r="Q926" s="229"/>
      <c r="AMI926" s="0"/>
      <c r="AMJ926" s="0"/>
    </row>
    <row r="927" s="226" customFormat="true" ht="13.8" hidden="false" customHeight="false" outlineLevel="0" collapsed="false">
      <c r="A927" s="219"/>
      <c r="C927" s="294"/>
      <c r="D927" s="294"/>
      <c r="E927" s="295"/>
      <c r="F927" s="296"/>
      <c r="G927" s="297"/>
      <c r="H927" s="229"/>
      <c r="I927" s="229"/>
      <c r="J927" s="229"/>
      <c r="K927" s="200"/>
      <c r="L927" s="229"/>
      <c r="M927" s="200"/>
      <c r="N927" s="229"/>
      <c r="O927" s="229"/>
      <c r="P927" s="229"/>
      <c r="Q927" s="229"/>
      <c r="AMI927" s="0"/>
      <c r="AMJ927" s="0"/>
    </row>
    <row r="928" s="226" customFormat="true" ht="13.8" hidden="false" customHeight="false" outlineLevel="0" collapsed="false">
      <c r="A928" s="219"/>
      <c r="C928" s="294"/>
      <c r="D928" s="294"/>
      <c r="E928" s="295"/>
      <c r="F928" s="296"/>
      <c r="G928" s="297"/>
      <c r="H928" s="229"/>
      <c r="I928" s="229"/>
      <c r="J928" s="229"/>
      <c r="K928" s="200"/>
      <c r="L928" s="229"/>
      <c r="M928" s="200"/>
      <c r="N928" s="229"/>
      <c r="O928" s="229"/>
      <c r="P928" s="229"/>
      <c r="Q928" s="229"/>
      <c r="AMI928" s="0"/>
      <c r="AMJ928" s="0"/>
    </row>
    <row r="929" s="226" customFormat="true" ht="13.8" hidden="false" customHeight="false" outlineLevel="0" collapsed="false">
      <c r="A929" s="219"/>
      <c r="C929" s="294"/>
      <c r="D929" s="294"/>
      <c r="E929" s="295"/>
      <c r="F929" s="296"/>
      <c r="G929" s="297"/>
      <c r="H929" s="229"/>
      <c r="I929" s="229"/>
      <c r="J929" s="229"/>
      <c r="K929" s="200"/>
      <c r="L929" s="229"/>
      <c r="M929" s="200"/>
      <c r="N929" s="229"/>
      <c r="O929" s="229"/>
      <c r="P929" s="229"/>
      <c r="Q929" s="229"/>
      <c r="AMI929" s="0"/>
      <c r="AMJ929" s="0"/>
    </row>
    <row r="930" s="226" customFormat="true" ht="13.8" hidden="false" customHeight="false" outlineLevel="0" collapsed="false">
      <c r="A930" s="219"/>
      <c r="C930" s="294"/>
      <c r="D930" s="294"/>
      <c r="E930" s="295"/>
      <c r="F930" s="296"/>
      <c r="G930" s="297"/>
      <c r="H930" s="229"/>
      <c r="I930" s="229"/>
      <c r="J930" s="229"/>
      <c r="K930" s="200"/>
      <c r="L930" s="229"/>
      <c r="M930" s="200"/>
      <c r="N930" s="229"/>
      <c r="O930" s="229"/>
      <c r="P930" s="229"/>
      <c r="Q930" s="229"/>
      <c r="AMI930" s="0"/>
      <c r="AMJ930" s="0"/>
    </row>
    <row r="931" s="226" customFormat="true" ht="13.8" hidden="false" customHeight="false" outlineLevel="0" collapsed="false">
      <c r="A931" s="219"/>
      <c r="C931" s="294"/>
      <c r="D931" s="294"/>
      <c r="E931" s="295"/>
      <c r="F931" s="296"/>
      <c r="G931" s="297"/>
      <c r="H931" s="229"/>
      <c r="I931" s="229"/>
      <c r="J931" s="229"/>
      <c r="K931" s="200"/>
      <c r="L931" s="229"/>
      <c r="M931" s="200"/>
      <c r="N931" s="229"/>
      <c r="O931" s="229"/>
      <c r="P931" s="229"/>
      <c r="Q931" s="229"/>
      <c r="AMI931" s="0"/>
      <c r="AMJ931" s="0"/>
    </row>
    <row r="932" s="226" customFormat="true" ht="13.8" hidden="false" customHeight="false" outlineLevel="0" collapsed="false">
      <c r="A932" s="219"/>
      <c r="C932" s="294"/>
      <c r="D932" s="294"/>
      <c r="E932" s="295"/>
      <c r="F932" s="296"/>
      <c r="G932" s="297"/>
      <c r="H932" s="229"/>
      <c r="I932" s="229"/>
      <c r="J932" s="229"/>
      <c r="K932" s="200"/>
      <c r="L932" s="229"/>
      <c r="M932" s="200"/>
      <c r="N932" s="229"/>
      <c r="O932" s="229"/>
      <c r="P932" s="229"/>
      <c r="Q932" s="229"/>
      <c r="AMI932" s="0"/>
      <c r="AMJ932" s="0"/>
    </row>
    <row r="933" s="226" customFormat="true" ht="13.8" hidden="false" customHeight="false" outlineLevel="0" collapsed="false">
      <c r="A933" s="219"/>
      <c r="C933" s="294"/>
      <c r="D933" s="294"/>
      <c r="E933" s="295"/>
      <c r="F933" s="296"/>
      <c r="G933" s="297"/>
      <c r="H933" s="229"/>
      <c r="I933" s="229"/>
      <c r="J933" s="229"/>
      <c r="K933" s="200"/>
      <c r="L933" s="229"/>
      <c r="M933" s="200"/>
      <c r="N933" s="229"/>
      <c r="O933" s="229"/>
      <c r="P933" s="229"/>
      <c r="Q933" s="229"/>
      <c r="AMI933" s="0"/>
      <c r="AMJ933" s="0"/>
    </row>
    <row r="934" s="226" customFormat="true" ht="13.8" hidden="false" customHeight="false" outlineLevel="0" collapsed="false">
      <c r="A934" s="219"/>
      <c r="C934" s="294"/>
      <c r="D934" s="294"/>
      <c r="E934" s="295"/>
      <c r="F934" s="296"/>
      <c r="G934" s="297"/>
      <c r="H934" s="229"/>
      <c r="I934" s="229"/>
      <c r="J934" s="229"/>
      <c r="K934" s="200"/>
      <c r="L934" s="229"/>
      <c r="M934" s="200"/>
      <c r="N934" s="229"/>
      <c r="O934" s="229"/>
      <c r="P934" s="229"/>
      <c r="Q934" s="229"/>
      <c r="AMI934" s="0"/>
      <c r="AMJ934" s="0"/>
    </row>
    <row r="935" s="226" customFormat="true" ht="13.8" hidden="false" customHeight="false" outlineLevel="0" collapsed="false">
      <c r="A935" s="219"/>
      <c r="C935" s="294"/>
      <c r="D935" s="294"/>
      <c r="E935" s="295"/>
      <c r="F935" s="296"/>
      <c r="G935" s="297"/>
      <c r="H935" s="229"/>
      <c r="I935" s="229"/>
      <c r="J935" s="229"/>
      <c r="K935" s="200"/>
      <c r="L935" s="229"/>
      <c r="M935" s="200"/>
      <c r="N935" s="229"/>
      <c r="O935" s="229"/>
      <c r="P935" s="229"/>
      <c r="Q935" s="229"/>
      <c r="AMI935" s="0"/>
      <c r="AMJ935" s="0"/>
    </row>
    <row r="936" s="226" customFormat="true" ht="13.8" hidden="false" customHeight="false" outlineLevel="0" collapsed="false">
      <c r="A936" s="219"/>
      <c r="C936" s="294"/>
      <c r="D936" s="294"/>
      <c r="E936" s="295"/>
      <c r="F936" s="296"/>
      <c r="G936" s="297"/>
      <c r="H936" s="229"/>
      <c r="I936" s="229"/>
      <c r="J936" s="229"/>
      <c r="K936" s="200"/>
      <c r="L936" s="229"/>
      <c r="M936" s="200"/>
      <c r="N936" s="229"/>
      <c r="O936" s="229"/>
      <c r="P936" s="229"/>
      <c r="Q936" s="229"/>
      <c r="AMI936" s="0"/>
      <c r="AMJ936" s="0"/>
    </row>
    <row r="937" s="226" customFormat="true" ht="13.8" hidden="false" customHeight="false" outlineLevel="0" collapsed="false">
      <c r="A937" s="219"/>
      <c r="C937" s="294"/>
      <c r="D937" s="294"/>
      <c r="E937" s="295"/>
      <c r="F937" s="296"/>
      <c r="G937" s="297"/>
      <c r="H937" s="229"/>
      <c r="I937" s="229"/>
      <c r="J937" s="229"/>
      <c r="K937" s="200"/>
      <c r="L937" s="229"/>
      <c r="M937" s="200"/>
      <c r="N937" s="229"/>
      <c r="O937" s="229"/>
      <c r="P937" s="229"/>
      <c r="Q937" s="229"/>
      <c r="AMI937" s="0"/>
      <c r="AMJ937" s="0"/>
    </row>
    <row r="938" s="226" customFormat="true" ht="13.8" hidden="false" customHeight="false" outlineLevel="0" collapsed="false">
      <c r="A938" s="219"/>
      <c r="C938" s="294"/>
      <c r="D938" s="294"/>
      <c r="E938" s="295"/>
      <c r="F938" s="296"/>
      <c r="G938" s="297"/>
      <c r="H938" s="229"/>
      <c r="I938" s="229"/>
      <c r="J938" s="229"/>
      <c r="K938" s="200"/>
      <c r="L938" s="229"/>
      <c r="M938" s="200"/>
      <c r="N938" s="229"/>
      <c r="O938" s="229"/>
      <c r="P938" s="229"/>
      <c r="Q938" s="229"/>
      <c r="AMI938" s="0"/>
      <c r="AMJ938" s="0"/>
    </row>
    <row r="939" s="226" customFormat="true" ht="13.8" hidden="false" customHeight="false" outlineLevel="0" collapsed="false">
      <c r="A939" s="219"/>
      <c r="C939" s="294"/>
      <c r="D939" s="294"/>
      <c r="E939" s="295"/>
      <c r="F939" s="296"/>
      <c r="G939" s="297"/>
      <c r="H939" s="229"/>
      <c r="I939" s="229"/>
      <c r="J939" s="229"/>
      <c r="K939" s="200"/>
      <c r="L939" s="229"/>
      <c r="M939" s="200"/>
      <c r="N939" s="229"/>
      <c r="O939" s="229"/>
      <c r="P939" s="229"/>
      <c r="Q939" s="229"/>
      <c r="AMI939" s="0"/>
      <c r="AMJ939" s="0"/>
    </row>
    <row r="940" s="226" customFormat="true" ht="13.8" hidden="false" customHeight="false" outlineLevel="0" collapsed="false">
      <c r="A940" s="219"/>
      <c r="C940" s="294"/>
      <c r="D940" s="294"/>
      <c r="E940" s="295"/>
      <c r="F940" s="296"/>
      <c r="G940" s="297"/>
      <c r="H940" s="229"/>
      <c r="I940" s="229"/>
      <c r="J940" s="229"/>
      <c r="K940" s="200"/>
      <c r="L940" s="229"/>
      <c r="M940" s="200"/>
      <c r="N940" s="229"/>
      <c r="O940" s="229"/>
      <c r="P940" s="229"/>
      <c r="Q940" s="229"/>
      <c r="AMI940" s="0"/>
      <c r="AMJ940" s="0"/>
    </row>
    <row r="941" s="226" customFormat="true" ht="13.8" hidden="false" customHeight="false" outlineLevel="0" collapsed="false">
      <c r="A941" s="219"/>
      <c r="C941" s="294"/>
      <c r="D941" s="294"/>
      <c r="E941" s="295"/>
      <c r="F941" s="296"/>
      <c r="G941" s="297"/>
      <c r="H941" s="229"/>
      <c r="I941" s="229"/>
      <c r="J941" s="229"/>
      <c r="K941" s="200"/>
      <c r="L941" s="229"/>
      <c r="M941" s="200"/>
      <c r="N941" s="229"/>
      <c r="O941" s="229"/>
      <c r="P941" s="229"/>
      <c r="Q941" s="229"/>
      <c r="AMI941" s="0"/>
      <c r="AMJ941" s="0"/>
    </row>
    <row r="942" s="226" customFormat="true" ht="13.8" hidden="false" customHeight="false" outlineLevel="0" collapsed="false">
      <c r="A942" s="219"/>
      <c r="C942" s="294"/>
      <c r="D942" s="294"/>
      <c r="E942" s="295"/>
      <c r="F942" s="296"/>
      <c r="G942" s="297"/>
      <c r="H942" s="229"/>
      <c r="I942" s="229"/>
      <c r="J942" s="229"/>
      <c r="K942" s="200"/>
      <c r="L942" s="229"/>
      <c r="M942" s="200"/>
      <c r="N942" s="229"/>
      <c r="O942" s="229"/>
      <c r="P942" s="229"/>
      <c r="Q942" s="229"/>
      <c r="AMI942" s="0"/>
      <c r="AMJ942" s="0"/>
    </row>
    <row r="943" s="226" customFormat="true" ht="13.8" hidden="false" customHeight="false" outlineLevel="0" collapsed="false">
      <c r="A943" s="219"/>
      <c r="C943" s="294"/>
      <c r="D943" s="294"/>
      <c r="E943" s="295"/>
      <c r="F943" s="296"/>
      <c r="G943" s="297"/>
      <c r="H943" s="229"/>
      <c r="I943" s="229"/>
      <c r="J943" s="229"/>
      <c r="K943" s="200"/>
      <c r="L943" s="229"/>
      <c r="M943" s="200"/>
      <c r="N943" s="229"/>
      <c r="O943" s="229"/>
      <c r="P943" s="229"/>
      <c r="Q943" s="229"/>
      <c r="AMI943" s="0"/>
      <c r="AMJ943" s="0"/>
    </row>
    <row r="944" s="226" customFormat="true" ht="13.8" hidden="false" customHeight="false" outlineLevel="0" collapsed="false">
      <c r="A944" s="219"/>
      <c r="C944" s="294"/>
      <c r="D944" s="294"/>
      <c r="E944" s="295"/>
      <c r="F944" s="296"/>
      <c r="G944" s="297"/>
      <c r="H944" s="229"/>
      <c r="I944" s="229"/>
      <c r="J944" s="229"/>
      <c r="K944" s="200"/>
      <c r="L944" s="229"/>
      <c r="M944" s="200"/>
      <c r="N944" s="229"/>
      <c r="O944" s="229"/>
      <c r="P944" s="229"/>
      <c r="Q944" s="229"/>
      <c r="AMI944" s="0"/>
      <c r="AMJ944" s="0"/>
    </row>
    <row r="945" s="226" customFormat="true" ht="13.8" hidden="false" customHeight="false" outlineLevel="0" collapsed="false">
      <c r="A945" s="219"/>
      <c r="C945" s="294"/>
      <c r="D945" s="294"/>
      <c r="E945" s="295"/>
      <c r="F945" s="296"/>
      <c r="G945" s="297"/>
      <c r="H945" s="229"/>
      <c r="I945" s="229"/>
      <c r="J945" s="229"/>
      <c r="K945" s="200"/>
      <c r="L945" s="229"/>
      <c r="M945" s="200"/>
      <c r="N945" s="229"/>
      <c r="O945" s="229"/>
      <c r="P945" s="229"/>
      <c r="Q945" s="229"/>
      <c r="AMI945" s="0"/>
      <c r="AMJ945" s="0"/>
    </row>
    <row r="946" s="226" customFormat="true" ht="13.8" hidden="false" customHeight="false" outlineLevel="0" collapsed="false">
      <c r="A946" s="219"/>
      <c r="C946" s="294"/>
      <c r="D946" s="294"/>
      <c r="E946" s="295"/>
      <c r="F946" s="296"/>
      <c r="G946" s="297"/>
      <c r="H946" s="229"/>
      <c r="I946" s="229"/>
      <c r="J946" s="229"/>
      <c r="K946" s="200"/>
      <c r="L946" s="229"/>
      <c r="M946" s="200"/>
      <c r="N946" s="229"/>
      <c r="O946" s="229"/>
      <c r="P946" s="229"/>
      <c r="Q946" s="229"/>
      <c r="AMI946" s="0"/>
      <c r="AMJ946" s="0"/>
    </row>
    <row r="947" s="226" customFormat="true" ht="13.8" hidden="false" customHeight="false" outlineLevel="0" collapsed="false">
      <c r="A947" s="219"/>
      <c r="C947" s="294"/>
      <c r="D947" s="294"/>
      <c r="E947" s="295"/>
      <c r="F947" s="296"/>
      <c r="G947" s="297"/>
      <c r="H947" s="229"/>
      <c r="I947" s="229"/>
      <c r="J947" s="229"/>
      <c r="K947" s="200"/>
      <c r="L947" s="229"/>
      <c r="M947" s="200"/>
      <c r="N947" s="229"/>
      <c r="O947" s="229"/>
      <c r="P947" s="229"/>
      <c r="Q947" s="229"/>
      <c r="AMI947" s="0"/>
      <c r="AMJ947" s="0"/>
    </row>
    <row r="948" s="226" customFormat="true" ht="13.8" hidden="false" customHeight="false" outlineLevel="0" collapsed="false">
      <c r="A948" s="219"/>
      <c r="C948" s="294"/>
      <c r="D948" s="294"/>
      <c r="E948" s="295"/>
      <c r="F948" s="296"/>
      <c r="G948" s="297"/>
      <c r="H948" s="229"/>
      <c r="I948" s="229"/>
      <c r="J948" s="229"/>
      <c r="K948" s="200"/>
      <c r="L948" s="229"/>
      <c r="M948" s="200"/>
      <c r="N948" s="229"/>
      <c r="O948" s="229"/>
      <c r="P948" s="229"/>
      <c r="Q948" s="229"/>
      <c r="AMI948" s="0"/>
      <c r="AMJ948" s="0"/>
    </row>
    <row r="949" s="226" customFormat="true" ht="13.8" hidden="false" customHeight="false" outlineLevel="0" collapsed="false">
      <c r="A949" s="219"/>
      <c r="C949" s="294"/>
      <c r="D949" s="294"/>
      <c r="E949" s="295"/>
      <c r="F949" s="296"/>
      <c r="G949" s="297"/>
      <c r="H949" s="229"/>
      <c r="I949" s="229"/>
      <c r="J949" s="229"/>
      <c r="K949" s="200"/>
      <c r="L949" s="229"/>
      <c r="M949" s="200"/>
      <c r="N949" s="229"/>
      <c r="O949" s="229"/>
      <c r="P949" s="229"/>
      <c r="Q949" s="229"/>
      <c r="AMI949" s="0"/>
      <c r="AMJ949" s="0"/>
    </row>
    <row r="950" s="226" customFormat="true" ht="13.8" hidden="false" customHeight="false" outlineLevel="0" collapsed="false">
      <c r="A950" s="219"/>
      <c r="C950" s="294"/>
      <c r="D950" s="294"/>
      <c r="E950" s="295"/>
      <c r="F950" s="296"/>
      <c r="G950" s="297"/>
      <c r="H950" s="229"/>
      <c r="I950" s="229"/>
      <c r="J950" s="229"/>
      <c r="K950" s="200"/>
      <c r="L950" s="229"/>
      <c r="M950" s="200"/>
      <c r="N950" s="229"/>
      <c r="O950" s="229"/>
      <c r="P950" s="229"/>
      <c r="Q950" s="229"/>
      <c r="AMI950" s="0"/>
      <c r="AMJ950" s="0"/>
    </row>
    <row r="951" s="226" customFormat="true" ht="13.8" hidden="false" customHeight="false" outlineLevel="0" collapsed="false">
      <c r="A951" s="219"/>
      <c r="C951" s="294"/>
      <c r="D951" s="294"/>
      <c r="E951" s="295"/>
      <c r="F951" s="296"/>
      <c r="G951" s="297"/>
      <c r="H951" s="229"/>
      <c r="I951" s="229"/>
      <c r="J951" s="229"/>
      <c r="K951" s="200"/>
      <c r="L951" s="229"/>
      <c r="M951" s="200"/>
      <c r="N951" s="229"/>
      <c r="O951" s="229"/>
      <c r="P951" s="229"/>
      <c r="Q951" s="229"/>
      <c r="AMI951" s="0"/>
      <c r="AMJ951" s="0"/>
    </row>
    <row r="952" s="226" customFormat="true" ht="13.8" hidden="false" customHeight="false" outlineLevel="0" collapsed="false">
      <c r="A952" s="219"/>
      <c r="C952" s="294"/>
      <c r="D952" s="294"/>
      <c r="E952" s="295"/>
      <c r="F952" s="296"/>
      <c r="G952" s="297"/>
      <c r="H952" s="229"/>
      <c r="I952" s="229"/>
      <c r="J952" s="229"/>
      <c r="K952" s="200"/>
      <c r="L952" s="229"/>
      <c r="M952" s="200"/>
      <c r="N952" s="229"/>
      <c r="O952" s="229"/>
      <c r="P952" s="229"/>
      <c r="Q952" s="229"/>
      <c r="AMI952" s="0"/>
      <c r="AMJ952" s="0"/>
    </row>
    <row r="953" s="226" customFormat="true" ht="13.8" hidden="false" customHeight="false" outlineLevel="0" collapsed="false">
      <c r="A953" s="219"/>
      <c r="C953" s="294"/>
      <c r="D953" s="294"/>
      <c r="E953" s="295"/>
      <c r="F953" s="296"/>
      <c r="G953" s="297"/>
      <c r="H953" s="229"/>
      <c r="I953" s="229"/>
      <c r="J953" s="229"/>
      <c r="K953" s="200"/>
      <c r="L953" s="229"/>
      <c r="M953" s="200"/>
      <c r="N953" s="229"/>
      <c r="O953" s="229"/>
      <c r="P953" s="229"/>
      <c r="Q953" s="229"/>
      <c r="AMI953" s="0"/>
      <c r="AMJ953" s="0"/>
    </row>
    <row r="954" s="226" customFormat="true" ht="13.8" hidden="false" customHeight="false" outlineLevel="0" collapsed="false">
      <c r="A954" s="219"/>
      <c r="C954" s="294"/>
      <c r="D954" s="294"/>
      <c r="E954" s="295"/>
      <c r="F954" s="296"/>
      <c r="G954" s="297"/>
      <c r="H954" s="229"/>
      <c r="I954" s="229"/>
      <c r="J954" s="229"/>
      <c r="K954" s="200"/>
      <c r="L954" s="229"/>
      <c r="M954" s="200"/>
      <c r="N954" s="229"/>
      <c r="O954" s="229"/>
      <c r="P954" s="229"/>
      <c r="Q954" s="229"/>
      <c r="AMI954" s="0"/>
      <c r="AMJ954" s="0"/>
    </row>
    <row r="955" s="226" customFormat="true" ht="13.8" hidden="false" customHeight="false" outlineLevel="0" collapsed="false">
      <c r="A955" s="219"/>
      <c r="C955" s="294"/>
      <c r="D955" s="294"/>
      <c r="E955" s="295"/>
      <c r="F955" s="296"/>
      <c r="G955" s="297"/>
      <c r="H955" s="229"/>
      <c r="I955" s="229"/>
      <c r="J955" s="229"/>
      <c r="K955" s="200"/>
      <c r="L955" s="229"/>
      <c r="M955" s="200"/>
      <c r="N955" s="229"/>
      <c r="O955" s="229"/>
      <c r="P955" s="229"/>
      <c r="Q955" s="229"/>
      <c r="AMI955" s="0"/>
      <c r="AMJ955" s="0"/>
    </row>
    <row r="956" s="226" customFormat="true" ht="13.8" hidden="false" customHeight="false" outlineLevel="0" collapsed="false">
      <c r="A956" s="219"/>
      <c r="C956" s="294"/>
      <c r="D956" s="294"/>
      <c r="E956" s="295"/>
      <c r="F956" s="296"/>
      <c r="G956" s="297"/>
      <c r="H956" s="229"/>
      <c r="I956" s="229"/>
      <c r="J956" s="229"/>
      <c r="K956" s="200"/>
      <c r="L956" s="229"/>
      <c r="M956" s="200"/>
      <c r="N956" s="229"/>
      <c r="O956" s="229"/>
      <c r="P956" s="229"/>
      <c r="Q956" s="229"/>
      <c r="AMI956" s="0"/>
      <c r="AMJ956" s="0"/>
    </row>
    <row r="957" s="226" customFormat="true" ht="13.8" hidden="false" customHeight="false" outlineLevel="0" collapsed="false">
      <c r="A957" s="219"/>
      <c r="C957" s="294"/>
      <c r="D957" s="294"/>
      <c r="E957" s="295"/>
      <c r="F957" s="296"/>
      <c r="G957" s="297"/>
      <c r="H957" s="229"/>
      <c r="I957" s="229"/>
      <c r="J957" s="229"/>
      <c r="K957" s="200"/>
      <c r="L957" s="229"/>
      <c r="M957" s="200"/>
      <c r="N957" s="229"/>
      <c r="O957" s="229"/>
      <c r="P957" s="229"/>
      <c r="Q957" s="229"/>
      <c r="AMI957" s="0"/>
      <c r="AMJ957" s="0"/>
    </row>
    <row r="958" s="226" customFormat="true" ht="13.8" hidden="false" customHeight="false" outlineLevel="0" collapsed="false">
      <c r="A958" s="219"/>
      <c r="C958" s="294"/>
      <c r="D958" s="294"/>
      <c r="E958" s="295"/>
      <c r="F958" s="296"/>
      <c r="G958" s="297"/>
      <c r="H958" s="229"/>
      <c r="I958" s="229"/>
      <c r="J958" s="229"/>
      <c r="K958" s="200"/>
      <c r="L958" s="229"/>
      <c r="M958" s="200"/>
      <c r="N958" s="229"/>
      <c r="O958" s="229"/>
      <c r="P958" s="229"/>
      <c r="Q958" s="229"/>
      <c r="AMI958" s="0"/>
      <c r="AMJ958" s="0"/>
    </row>
    <row r="959" s="226" customFormat="true" ht="13.8" hidden="false" customHeight="false" outlineLevel="0" collapsed="false">
      <c r="A959" s="219"/>
      <c r="C959" s="294"/>
      <c r="D959" s="294"/>
      <c r="E959" s="295"/>
      <c r="F959" s="296"/>
      <c r="G959" s="297"/>
      <c r="H959" s="229"/>
      <c r="I959" s="229"/>
      <c r="J959" s="229"/>
      <c r="K959" s="200"/>
      <c r="L959" s="229"/>
      <c r="M959" s="200"/>
      <c r="N959" s="229"/>
      <c r="O959" s="229"/>
      <c r="P959" s="229"/>
      <c r="Q959" s="229"/>
      <c r="AMI959" s="0"/>
      <c r="AMJ959" s="0"/>
    </row>
    <row r="960" s="226" customFormat="true" ht="13.8" hidden="false" customHeight="false" outlineLevel="0" collapsed="false">
      <c r="A960" s="219"/>
      <c r="C960" s="294"/>
      <c r="D960" s="294"/>
      <c r="E960" s="295"/>
      <c r="F960" s="296"/>
      <c r="G960" s="297"/>
      <c r="H960" s="229"/>
      <c r="I960" s="229"/>
      <c r="J960" s="229"/>
      <c r="K960" s="200"/>
      <c r="L960" s="229"/>
      <c r="M960" s="200"/>
      <c r="N960" s="229"/>
      <c r="O960" s="229"/>
      <c r="P960" s="229"/>
      <c r="Q960" s="229"/>
      <c r="AMI960" s="0"/>
      <c r="AMJ960" s="0"/>
    </row>
    <row r="961" s="226" customFormat="true" ht="13.8" hidden="false" customHeight="false" outlineLevel="0" collapsed="false">
      <c r="A961" s="219"/>
      <c r="C961" s="294"/>
      <c r="D961" s="294"/>
      <c r="E961" s="295"/>
      <c r="F961" s="296"/>
      <c r="G961" s="297"/>
      <c r="H961" s="229"/>
      <c r="I961" s="229"/>
      <c r="J961" s="229"/>
      <c r="K961" s="200"/>
      <c r="L961" s="229"/>
      <c r="M961" s="200"/>
      <c r="N961" s="229"/>
      <c r="O961" s="229"/>
      <c r="P961" s="229"/>
      <c r="Q961" s="229"/>
      <c r="AMI961" s="0"/>
      <c r="AMJ961" s="0"/>
    </row>
    <row r="962" s="226" customFormat="true" ht="13.8" hidden="false" customHeight="false" outlineLevel="0" collapsed="false">
      <c r="A962" s="219"/>
      <c r="C962" s="294"/>
      <c r="D962" s="294"/>
      <c r="E962" s="295"/>
      <c r="F962" s="296"/>
      <c r="G962" s="297"/>
      <c r="H962" s="229"/>
      <c r="I962" s="229"/>
      <c r="J962" s="229"/>
      <c r="K962" s="200"/>
      <c r="L962" s="229"/>
      <c r="M962" s="200"/>
      <c r="N962" s="229"/>
      <c r="O962" s="229"/>
      <c r="P962" s="229"/>
      <c r="Q962" s="229"/>
      <c r="AMI962" s="0"/>
      <c r="AMJ962" s="0"/>
    </row>
    <row r="963" s="226" customFormat="true" ht="13.8" hidden="false" customHeight="false" outlineLevel="0" collapsed="false">
      <c r="A963" s="219"/>
      <c r="C963" s="294"/>
      <c r="D963" s="294"/>
      <c r="E963" s="295"/>
      <c r="F963" s="296"/>
      <c r="G963" s="297"/>
      <c r="H963" s="229"/>
      <c r="I963" s="229"/>
      <c r="J963" s="229"/>
      <c r="K963" s="200"/>
      <c r="L963" s="229"/>
      <c r="M963" s="200"/>
      <c r="N963" s="229"/>
      <c r="O963" s="229"/>
      <c r="P963" s="229"/>
      <c r="Q963" s="229"/>
      <c r="AMI963" s="0"/>
      <c r="AMJ963" s="0"/>
    </row>
    <row r="964" s="226" customFormat="true" ht="13.8" hidden="false" customHeight="false" outlineLevel="0" collapsed="false">
      <c r="A964" s="219"/>
      <c r="C964" s="294"/>
      <c r="D964" s="294"/>
      <c r="E964" s="295"/>
      <c r="F964" s="296"/>
      <c r="G964" s="297"/>
      <c r="H964" s="229"/>
      <c r="I964" s="229"/>
      <c r="J964" s="229"/>
      <c r="K964" s="200"/>
      <c r="L964" s="229"/>
      <c r="M964" s="200"/>
      <c r="N964" s="229"/>
      <c r="O964" s="229"/>
      <c r="P964" s="229"/>
      <c r="Q964" s="229"/>
      <c r="AMI964" s="0"/>
      <c r="AMJ964" s="0"/>
    </row>
    <row r="965" s="226" customFormat="true" ht="13.8" hidden="false" customHeight="false" outlineLevel="0" collapsed="false">
      <c r="A965" s="219"/>
      <c r="C965" s="294"/>
      <c r="D965" s="294"/>
      <c r="E965" s="295"/>
      <c r="F965" s="296"/>
      <c r="G965" s="297"/>
      <c r="H965" s="229"/>
      <c r="I965" s="229"/>
      <c r="J965" s="229"/>
      <c r="K965" s="200"/>
      <c r="L965" s="229"/>
      <c r="M965" s="200"/>
      <c r="N965" s="229"/>
      <c r="O965" s="229"/>
      <c r="P965" s="229"/>
      <c r="Q965" s="229"/>
      <c r="AMI965" s="0"/>
      <c r="AMJ965" s="0"/>
    </row>
    <row r="966" s="226" customFormat="true" ht="13.8" hidden="false" customHeight="false" outlineLevel="0" collapsed="false">
      <c r="A966" s="219"/>
      <c r="C966" s="294"/>
      <c r="D966" s="294"/>
      <c r="E966" s="295"/>
      <c r="F966" s="296"/>
      <c r="G966" s="297"/>
      <c r="H966" s="229"/>
      <c r="I966" s="229"/>
      <c r="J966" s="229"/>
      <c r="K966" s="200"/>
      <c r="L966" s="229"/>
      <c r="M966" s="200"/>
      <c r="N966" s="229"/>
      <c r="O966" s="229"/>
      <c r="P966" s="229"/>
      <c r="Q966" s="229"/>
      <c r="AMI966" s="0"/>
      <c r="AMJ966" s="0"/>
    </row>
    <row r="967" s="226" customFormat="true" ht="13.8" hidden="false" customHeight="false" outlineLevel="0" collapsed="false">
      <c r="A967" s="219"/>
      <c r="C967" s="294"/>
      <c r="D967" s="294"/>
      <c r="E967" s="295"/>
      <c r="F967" s="296"/>
      <c r="G967" s="297"/>
      <c r="H967" s="229"/>
      <c r="I967" s="229"/>
      <c r="J967" s="229"/>
      <c r="K967" s="200"/>
      <c r="L967" s="229"/>
      <c r="M967" s="200"/>
      <c r="N967" s="229"/>
      <c r="O967" s="229"/>
      <c r="P967" s="229"/>
      <c r="Q967" s="229"/>
      <c r="AMI967" s="0"/>
      <c r="AMJ967" s="0"/>
    </row>
    <row r="968" s="226" customFormat="true" ht="13.8" hidden="false" customHeight="false" outlineLevel="0" collapsed="false">
      <c r="A968" s="219"/>
      <c r="C968" s="294"/>
      <c r="D968" s="294"/>
      <c r="E968" s="295"/>
      <c r="F968" s="296"/>
      <c r="G968" s="297"/>
      <c r="H968" s="229"/>
      <c r="I968" s="229"/>
      <c r="J968" s="229"/>
      <c r="K968" s="200"/>
      <c r="L968" s="229"/>
      <c r="M968" s="200"/>
      <c r="N968" s="229"/>
      <c r="O968" s="229"/>
      <c r="P968" s="229"/>
      <c r="Q968" s="229"/>
      <c r="AMI968" s="0"/>
      <c r="AMJ968" s="0"/>
    </row>
    <row r="969" s="226" customFormat="true" ht="13.8" hidden="false" customHeight="false" outlineLevel="0" collapsed="false">
      <c r="A969" s="219"/>
      <c r="C969" s="294"/>
      <c r="D969" s="294"/>
      <c r="E969" s="295"/>
      <c r="F969" s="296"/>
      <c r="G969" s="297"/>
      <c r="H969" s="229"/>
      <c r="I969" s="229"/>
      <c r="J969" s="229"/>
      <c r="K969" s="200"/>
      <c r="L969" s="229"/>
      <c r="M969" s="200"/>
      <c r="N969" s="229"/>
      <c r="O969" s="229"/>
      <c r="P969" s="229"/>
      <c r="Q969" s="229"/>
      <c r="AMI969" s="0"/>
      <c r="AMJ969" s="0"/>
    </row>
    <row r="970" s="226" customFormat="true" ht="13.8" hidden="false" customHeight="false" outlineLevel="0" collapsed="false">
      <c r="A970" s="219"/>
      <c r="C970" s="294"/>
      <c r="D970" s="294"/>
      <c r="E970" s="295"/>
      <c r="F970" s="296"/>
      <c r="G970" s="297"/>
      <c r="H970" s="229"/>
      <c r="I970" s="229"/>
      <c r="J970" s="229"/>
      <c r="K970" s="200"/>
      <c r="L970" s="229"/>
      <c r="M970" s="200"/>
      <c r="N970" s="229"/>
      <c r="O970" s="229"/>
      <c r="P970" s="229"/>
      <c r="Q970" s="229"/>
      <c r="AMI970" s="0"/>
      <c r="AMJ970" s="0"/>
    </row>
    <row r="971" s="226" customFormat="true" ht="13.8" hidden="false" customHeight="false" outlineLevel="0" collapsed="false">
      <c r="A971" s="219"/>
      <c r="C971" s="294"/>
      <c r="D971" s="294"/>
      <c r="E971" s="295"/>
      <c r="F971" s="296"/>
      <c r="G971" s="297"/>
      <c r="H971" s="229"/>
      <c r="I971" s="229"/>
      <c r="J971" s="229"/>
      <c r="K971" s="200"/>
      <c r="L971" s="229"/>
      <c r="M971" s="200"/>
      <c r="N971" s="229"/>
      <c r="O971" s="229"/>
      <c r="P971" s="229"/>
      <c r="Q971" s="229"/>
      <c r="AMI971" s="0"/>
      <c r="AMJ971" s="0"/>
    </row>
    <row r="972" s="226" customFormat="true" ht="13.8" hidden="false" customHeight="false" outlineLevel="0" collapsed="false">
      <c r="A972" s="219"/>
      <c r="C972" s="294"/>
      <c r="D972" s="294"/>
      <c r="E972" s="295"/>
      <c r="F972" s="296"/>
      <c r="G972" s="297"/>
      <c r="H972" s="229"/>
      <c r="I972" s="229"/>
      <c r="J972" s="229"/>
      <c r="K972" s="200"/>
      <c r="L972" s="229"/>
      <c r="M972" s="200"/>
      <c r="N972" s="229"/>
      <c r="O972" s="229"/>
      <c r="P972" s="229"/>
      <c r="Q972" s="229"/>
      <c r="AMI972" s="0"/>
      <c r="AMJ972" s="0"/>
    </row>
    <row r="973" s="226" customFormat="true" ht="13.8" hidden="false" customHeight="false" outlineLevel="0" collapsed="false">
      <c r="A973" s="219"/>
      <c r="C973" s="294"/>
      <c r="D973" s="294"/>
      <c r="E973" s="295"/>
      <c r="F973" s="296"/>
      <c r="G973" s="297"/>
      <c r="H973" s="229"/>
      <c r="I973" s="229"/>
      <c r="J973" s="229"/>
      <c r="K973" s="200"/>
      <c r="L973" s="229"/>
      <c r="M973" s="200"/>
      <c r="N973" s="229"/>
      <c r="O973" s="229"/>
      <c r="P973" s="229"/>
      <c r="Q973" s="229"/>
      <c r="AMI973" s="0"/>
      <c r="AMJ973" s="0"/>
    </row>
    <row r="974" s="226" customFormat="true" ht="13.8" hidden="false" customHeight="false" outlineLevel="0" collapsed="false">
      <c r="A974" s="219"/>
      <c r="C974" s="294"/>
      <c r="D974" s="294"/>
      <c r="E974" s="295"/>
      <c r="F974" s="296"/>
      <c r="G974" s="297"/>
      <c r="H974" s="229"/>
      <c r="I974" s="229"/>
      <c r="J974" s="229"/>
      <c r="K974" s="200"/>
      <c r="L974" s="229"/>
      <c r="M974" s="200"/>
      <c r="N974" s="229"/>
      <c r="O974" s="229"/>
      <c r="P974" s="229"/>
      <c r="Q974" s="229"/>
      <c r="AMI974" s="0"/>
      <c r="AMJ974" s="0"/>
    </row>
    <row r="975" s="226" customFormat="true" ht="13.8" hidden="false" customHeight="false" outlineLevel="0" collapsed="false">
      <c r="A975" s="219"/>
      <c r="C975" s="294"/>
      <c r="D975" s="294"/>
      <c r="E975" s="295"/>
      <c r="F975" s="296"/>
      <c r="G975" s="297"/>
      <c r="H975" s="229"/>
      <c r="I975" s="229"/>
      <c r="J975" s="229"/>
      <c r="K975" s="200"/>
      <c r="L975" s="229"/>
      <c r="M975" s="200"/>
      <c r="N975" s="229"/>
      <c r="O975" s="229"/>
      <c r="P975" s="229"/>
      <c r="Q975" s="229"/>
      <c r="AMI975" s="0"/>
      <c r="AMJ975" s="0"/>
    </row>
    <row r="976" s="226" customFormat="true" ht="13.8" hidden="false" customHeight="false" outlineLevel="0" collapsed="false">
      <c r="A976" s="219"/>
      <c r="C976" s="294"/>
      <c r="D976" s="294"/>
      <c r="E976" s="295"/>
      <c r="F976" s="296"/>
      <c r="G976" s="297"/>
      <c r="H976" s="229"/>
      <c r="I976" s="229"/>
      <c r="J976" s="229"/>
      <c r="K976" s="200"/>
      <c r="L976" s="229"/>
      <c r="M976" s="200"/>
      <c r="N976" s="229"/>
      <c r="O976" s="229"/>
      <c r="P976" s="229"/>
      <c r="Q976" s="229"/>
      <c r="AMI976" s="0"/>
      <c r="AMJ976" s="0"/>
    </row>
    <row r="977" s="226" customFormat="true" ht="13.8" hidden="false" customHeight="false" outlineLevel="0" collapsed="false">
      <c r="A977" s="219"/>
      <c r="C977" s="294"/>
      <c r="D977" s="294"/>
      <c r="E977" s="295"/>
      <c r="F977" s="296"/>
      <c r="G977" s="297"/>
      <c r="H977" s="229"/>
      <c r="I977" s="229"/>
      <c r="J977" s="229"/>
      <c r="K977" s="200"/>
      <c r="L977" s="229"/>
      <c r="M977" s="200"/>
      <c r="N977" s="229"/>
      <c r="O977" s="229"/>
      <c r="P977" s="229"/>
      <c r="Q977" s="229"/>
      <c r="AMI977" s="0"/>
      <c r="AMJ977" s="0"/>
    </row>
    <row r="978" s="226" customFormat="true" ht="13.8" hidden="false" customHeight="false" outlineLevel="0" collapsed="false">
      <c r="A978" s="219"/>
      <c r="C978" s="294"/>
      <c r="D978" s="294"/>
      <c r="E978" s="295"/>
      <c r="F978" s="296"/>
      <c r="G978" s="297"/>
      <c r="H978" s="229"/>
      <c r="I978" s="229"/>
      <c r="J978" s="229"/>
      <c r="K978" s="200"/>
      <c r="L978" s="229"/>
      <c r="M978" s="200"/>
      <c r="N978" s="229"/>
      <c r="O978" s="229"/>
      <c r="P978" s="229"/>
      <c r="Q978" s="229"/>
      <c r="AMI978" s="0"/>
      <c r="AMJ978" s="0"/>
    </row>
    <row r="979" s="226" customFormat="true" ht="13.8" hidden="false" customHeight="false" outlineLevel="0" collapsed="false">
      <c r="A979" s="219"/>
      <c r="C979" s="294"/>
      <c r="D979" s="294"/>
      <c r="E979" s="295"/>
      <c r="F979" s="296"/>
      <c r="G979" s="297"/>
      <c r="H979" s="229"/>
      <c r="I979" s="229"/>
      <c r="J979" s="229"/>
      <c r="K979" s="200"/>
      <c r="L979" s="229"/>
      <c r="M979" s="200"/>
      <c r="N979" s="229"/>
      <c r="O979" s="229"/>
      <c r="P979" s="229"/>
      <c r="Q979" s="229"/>
      <c r="AMI979" s="0"/>
      <c r="AMJ979" s="0"/>
    </row>
    <row r="980" s="226" customFormat="true" ht="13.8" hidden="false" customHeight="false" outlineLevel="0" collapsed="false">
      <c r="A980" s="219"/>
      <c r="C980" s="294"/>
      <c r="D980" s="294"/>
      <c r="E980" s="295"/>
      <c r="F980" s="296"/>
      <c r="G980" s="297"/>
      <c r="H980" s="229"/>
      <c r="I980" s="229"/>
      <c r="J980" s="229"/>
      <c r="K980" s="200"/>
      <c r="L980" s="229"/>
      <c r="M980" s="200"/>
      <c r="N980" s="229"/>
      <c r="O980" s="229"/>
      <c r="P980" s="229"/>
      <c r="Q980" s="229"/>
      <c r="AMI980" s="0"/>
      <c r="AMJ980" s="0"/>
    </row>
    <row r="981" s="226" customFormat="true" ht="13.8" hidden="false" customHeight="false" outlineLevel="0" collapsed="false">
      <c r="A981" s="219"/>
      <c r="C981" s="294"/>
      <c r="D981" s="294"/>
      <c r="E981" s="295"/>
      <c r="F981" s="296"/>
      <c r="G981" s="297"/>
      <c r="H981" s="229"/>
      <c r="I981" s="229"/>
      <c r="J981" s="229"/>
      <c r="K981" s="200"/>
      <c r="L981" s="229"/>
      <c r="M981" s="200"/>
      <c r="N981" s="229"/>
      <c r="O981" s="229"/>
      <c r="P981" s="229"/>
      <c r="Q981" s="229"/>
      <c r="AMI981" s="0"/>
      <c r="AMJ981" s="0"/>
    </row>
    <row r="982" s="226" customFormat="true" ht="13.8" hidden="false" customHeight="false" outlineLevel="0" collapsed="false">
      <c r="A982" s="219"/>
      <c r="C982" s="294"/>
      <c r="D982" s="294"/>
      <c r="E982" s="295"/>
      <c r="F982" s="296"/>
      <c r="G982" s="297"/>
      <c r="H982" s="229"/>
      <c r="I982" s="229"/>
      <c r="J982" s="229"/>
      <c r="K982" s="200"/>
      <c r="L982" s="229"/>
      <c r="M982" s="200"/>
      <c r="N982" s="229"/>
      <c r="O982" s="229"/>
      <c r="P982" s="229"/>
      <c r="Q982" s="229"/>
      <c r="AMI982" s="0"/>
      <c r="AMJ982" s="0"/>
    </row>
    <row r="983" s="226" customFormat="true" ht="13.8" hidden="false" customHeight="false" outlineLevel="0" collapsed="false">
      <c r="A983" s="219"/>
      <c r="C983" s="294"/>
      <c r="D983" s="294"/>
      <c r="E983" s="295"/>
      <c r="F983" s="296"/>
      <c r="G983" s="297"/>
      <c r="H983" s="229"/>
      <c r="I983" s="229"/>
      <c r="J983" s="229"/>
      <c r="K983" s="200"/>
      <c r="L983" s="229"/>
      <c r="M983" s="200"/>
      <c r="N983" s="229"/>
      <c r="O983" s="229"/>
      <c r="P983" s="229"/>
      <c r="Q983" s="229"/>
      <c r="AMI983" s="0"/>
      <c r="AMJ983" s="0"/>
    </row>
    <row r="984" s="226" customFormat="true" ht="13.8" hidden="false" customHeight="false" outlineLevel="0" collapsed="false">
      <c r="A984" s="219"/>
      <c r="C984" s="294"/>
      <c r="D984" s="294"/>
      <c r="E984" s="295"/>
      <c r="F984" s="296"/>
      <c r="G984" s="297"/>
      <c r="H984" s="229"/>
      <c r="I984" s="229"/>
      <c r="J984" s="229"/>
      <c r="K984" s="200"/>
      <c r="L984" s="229"/>
      <c r="M984" s="200"/>
      <c r="N984" s="229"/>
      <c r="O984" s="229"/>
      <c r="P984" s="229"/>
      <c r="Q984" s="229"/>
      <c r="AMI984" s="0"/>
      <c r="AMJ984" s="0"/>
    </row>
    <row r="985" s="226" customFormat="true" ht="13.8" hidden="false" customHeight="false" outlineLevel="0" collapsed="false">
      <c r="A985" s="219"/>
      <c r="C985" s="294"/>
      <c r="D985" s="294"/>
      <c r="E985" s="295"/>
      <c r="F985" s="296"/>
      <c r="G985" s="297"/>
      <c r="H985" s="229"/>
      <c r="I985" s="229"/>
      <c r="J985" s="229"/>
      <c r="K985" s="200"/>
      <c r="L985" s="229"/>
      <c r="M985" s="200"/>
      <c r="N985" s="229"/>
      <c r="O985" s="229"/>
      <c r="P985" s="229"/>
      <c r="Q985" s="229"/>
      <c r="AMI985" s="0"/>
      <c r="AMJ985" s="0"/>
    </row>
    <row r="986" s="226" customFormat="true" ht="13.8" hidden="false" customHeight="false" outlineLevel="0" collapsed="false">
      <c r="A986" s="219"/>
      <c r="C986" s="294"/>
      <c r="D986" s="294"/>
      <c r="E986" s="295"/>
      <c r="F986" s="296"/>
      <c r="G986" s="297"/>
      <c r="H986" s="229"/>
      <c r="I986" s="229"/>
      <c r="J986" s="229"/>
      <c r="K986" s="200"/>
      <c r="L986" s="229"/>
      <c r="M986" s="200"/>
      <c r="N986" s="229"/>
      <c r="O986" s="229"/>
      <c r="P986" s="229"/>
      <c r="Q986" s="229"/>
      <c r="AMI986" s="0"/>
      <c r="AMJ986" s="0"/>
    </row>
    <row r="987" s="226" customFormat="true" ht="13.8" hidden="false" customHeight="false" outlineLevel="0" collapsed="false">
      <c r="A987" s="219"/>
      <c r="C987" s="294"/>
      <c r="D987" s="294"/>
      <c r="E987" s="295"/>
      <c r="F987" s="296"/>
      <c r="G987" s="297"/>
      <c r="H987" s="229"/>
      <c r="I987" s="229"/>
      <c r="J987" s="229"/>
      <c r="K987" s="200"/>
      <c r="L987" s="229"/>
      <c r="M987" s="200"/>
      <c r="N987" s="229"/>
      <c r="O987" s="229"/>
      <c r="P987" s="229"/>
      <c r="Q987" s="229"/>
      <c r="AMI987" s="0"/>
      <c r="AMJ987" s="0"/>
    </row>
    <row r="988" s="226" customFormat="true" ht="13.8" hidden="false" customHeight="false" outlineLevel="0" collapsed="false">
      <c r="A988" s="219"/>
      <c r="C988" s="294"/>
      <c r="D988" s="294"/>
      <c r="E988" s="295"/>
      <c r="F988" s="296"/>
      <c r="G988" s="297"/>
      <c r="H988" s="229"/>
      <c r="I988" s="229"/>
      <c r="J988" s="229"/>
      <c r="K988" s="200"/>
      <c r="L988" s="229"/>
      <c r="M988" s="200"/>
      <c r="N988" s="229"/>
      <c r="O988" s="229"/>
      <c r="P988" s="229"/>
      <c r="Q988" s="229"/>
      <c r="AMI988" s="0"/>
      <c r="AMJ988" s="0"/>
    </row>
    <row r="989" s="226" customFormat="true" ht="13.8" hidden="false" customHeight="false" outlineLevel="0" collapsed="false">
      <c r="A989" s="219"/>
      <c r="C989" s="294"/>
      <c r="D989" s="294"/>
      <c r="E989" s="295"/>
      <c r="F989" s="296"/>
      <c r="G989" s="297"/>
      <c r="H989" s="229"/>
      <c r="I989" s="229"/>
      <c r="J989" s="229"/>
      <c r="K989" s="200"/>
      <c r="L989" s="229"/>
      <c r="M989" s="200"/>
      <c r="N989" s="229"/>
      <c r="O989" s="229"/>
      <c r="P989" s="229"/>
      <c r="Q989" s="229"/>
      <c r="AMI989" s="0"/>
      <c r="AMJ989" s="0"/>
    </row>
    <row r="990" s="226" customFormat="true" ht="13.8" hidden="false" customHeight="false" outlineLevel="0" collapsed="false">
      <c r="A990" s="219"/>
      <c r="C990" s="294"/>
      <c r="D990" s="294"/>
      <c r="E990" s="295"/>
      <c r="F990" s="296"/>
      <c r="G990" s="297"/>
      <c r="H990" s="229"/>
      <c r="I990" s="229"/>
      <c r="J990" s="229"/>
      <c r="K990" s="200"/>
      <c r="L990" s="229"/>
      <c r="M990" s="200"/>
      <c r="N990" s="229"/>
      <c r="O990" s="229"/>
      <c r="P990" s="229"/>
      <c r="Q990" s="229"/>
      <c r="AMI990" s="0"/>
      <c r="AMJ990" s="0"/>
    </row>
    <row r="991" s="226" customFormat="true" ht="13.8" hidden="false" customHeight="false" outlineLevel="0" collapsed="false">
      <c r="A991" s="219"/>
      <c r="C991" s="294"/>
      <c r="D991" s="294"/>
      <c r="E991" s="295"/>
      <c r="F991" s="296"/>
      <c r="G991" s="297"/>
      <c r="H991" s="229"/>
      <c r="I991" s="229"/>
      <c r="J991" s="229"/>
      <c r="K991" s="200"/>
      <c r="L991" s="229"/>
      <c r="M991" s="200"/>
      <c r="N991" s="229"/>
      <c r="O991" s="229"/>
      <c r="P991" s="229"/>
      <c r="Q991" s="229"/>
      <c r="AMI991" s="0"/>
      <c r="AMJ991" s="0"/>
    </row>
    <row r="992" s="226" customFormat="true" ht="13.8" hidden="false" customHeight="false" outlineLevel="0" collapsed="false">
      <c r="A992" s="219"/>
      <c r="C992" s="294"/>
      <c r="D992" s="294"/>
      <c r="E992" s="295"/>
      <c r="F992" s="296"/>
      <c r="G992" s="297"/>
      <c r="H992" s="229"/>
      <c r="I992" s="229"/>
      <c r="J992" s="229"/>
      <c r="K992" s="200"/>
      <c r="L992" s="229"/>
      <c r="M992" s="200"/>
      <c r="N992" s="229"/>
      <c r="O992" s="229"/>
      <c r="P992" s="229"/>
      <c r="Q992" s="229"/>
      <c r="AMI992" s="0"/>
      <c r="AMJ992" s="0"/>
    </row>
    <row r="993" s="226" customFormat="true" ht="13.8" hidden="false" customHeight="false" outlineLevel="0" collapsed="false">
      <c r="A993" s="219"/>
      <c r="C993" s="294"/>
      <c r="D993" s="294"/>
      <c r="E993" s="295"/>
      <c r="F993" s="296"/>
      <c r="G993" s="297"/>
      <c r="H993" s="229"/>
      <c r="I993" s="229"/>
      <c r="J993" s="229"/>
      <c r="K993" s="200"/>
      <c r="L993" s="229"/>
      <c r="M993" s="200"/>
      <c r="N993" s="229"/>
      <c r="O993" s="229"/>
      <c r="P993" s="229"/>
      <c r="Q993" s="229"/>
      <c r="AMI993" s="0"/>
      <c r="AMJ993" s="0"/>
    </row>
    <row r="994" s="226" customFormat="true" ht="13.8" hidden="false" customHeight="false" outlineLevel="0" collapsed="false">
      <c r="A994" s="219"/>
      <c r="C994" s="294"/>
      <c r="D994" s="294"/>
      <c r="E994" s="295"/>
      <c r="F994" s="296"/>
      <c r="G994" s="297"/>
      <c r="H994" s="229"/>
      <c r="I994" s="229"/>
      <c r="J994" s="229"/>
      <c r="K994" s="200"/>
      <c r="L994" s="229"/>
      <c r="M994" s="200"/>
      <c r="N994" s="229"/>
      <c r="O994" s="229"/>
      <c r="P994" s="229"/>
      <c r="Q994" s="229"/>
      <c r="AMI994" s="0"/>
      <c r="AMJ994" s="0"/>
    </row>
    <row r="995" s="226" customFormat="true" ht="13.8" hidden="false" customHeight="false" outlineLevel="0" collapsed="false">
      <c r="A995" s="219"/>
      <c r="C995" s="294"/>
      <c r="D995" s="294"/>
      <c r="E995" s="295"/>
      <c r="F995" s="296"/>
      <c r="G995" s="297"/>
      <c r="H995" s="229"/>
      <c r="I995" s="229"/>
      <c r="J995" s="229"/>
      <c r="K995" s="200"/>
      <c r="L995" s="229"/>
      <c r="M995" s="200"/>
      <c r="N995" s="229"/>
      <c r="O995" s="229"/>
      <c r="P995" s="229"/>
      <c r="Q995" s="229"/>
      <c r="AMI995" s="0"/>
      <c r="AMJ995" s="0"/>
    </row>
    <row r="996" s="226" customFormat="true" ht="13.8" hidden="false" customHeight="false" outlineLevel="0" collapsed="false">
      <c r="A996" s="219"/>
      <c r="C996" s="294"/>
      <c r="D996" s="294"/>
      <c r="E996" s="295"/>
      <c r="F996" s="296"/>
      <c r="G996" s="297"/>
      <c r="H996" s="229"/>
      <c r="I996" s="229"/>
      <c r="J996" s="229"/>
      <c r="K996" s="200"/>
      <c r="L996" s="229"/>
      <c r="M996" s="200"/>
      <c r="N996" s="229"/>
      <c r="O996" s="229"/>
      <c r="P996" s="229"/>
      <c r="Q996" s="229"/>
      <c r="AMI996" s="0"/>
      <c r="AMJ996" s="0"/>
    </row>
    <row r="997" s="226" customFormat="true" ht="13.8" hidden="false" customHeight="false" outlineLevel="0" collapsed="false">
      <c r="A997" s="219"/>
      <c r="C997" s="294"/>
      <c r="D997" s="294"/>
      <c r="E997" s="295"/>
      <c r="F997" s="296"/>
      <c r="G997" s="297"/>
      <c r="H997" s="229"/>
      <c r="I997" s="229"/>
      <c r="J997" s="229"/>
      <c r="K997" s="200"/>
      <c r="L997" s="229"/>
      <c r="M997" s="200"/>
      <c r="N997" s="229"/>
      <c r="O997" s="229"/>
      <c r="P997" s="229"/>
      <c r="Q997" s="229"/>
      <c r="AMI997" s="0"/>
      <c r="AMJ997" s="0"/>
    </row>
    <row r="998" s="226" customFormat="true" ht="13.8" hidden="false" customHeight="false" outlineLevel="0" collapsed="false">
      <c r="A998" s="219"/>
      <c r="C998" s="294"/>
      <c r="D998" s="294"/>
      <c r="E998" s="295"/>
      <c r="F998" s="296"/>
      <c r="G998" s="297"/>
      <c r="H998" s="229"/>
      <c r="I998" s="229"/>
      <c r="J998" s="229"/>
      <c r="K998" s="200"/>
      <c r="L998" s="229"/>
      <c r="M998" s="200"/>
      <c r="N998" s="229"/>
      <c r="O998" s="229"/>
      <c r="P998" s="229"/>
      <c r="Q998" s="229"/>
      <c r="AMI998" s="0"/>
      <c r="AMJ998" s="0"/>
    </row>
    <row r="999" s="226" customFormat="true" ht="13.8" hidden="false" customHeight="false" outlineLevel="0" collapsed="false">
      <c r="A999" s="219"/>
      <c r="C999" s="294"/>
      <c r="D999" s="294"/>
      <c r="E999" s="295"/>
      <c r="F999" s="296"/>
      <c r="G999" s="297"/>
      <c r="H999" s="229"/>
      <c r="I999" s="229"/>
      <c r="J999" s="229"/>
      <c r="K999" s="200"/>
      <c r="L999" s="229"/>
      <c r="M999" s="200"/>
      <c r="N999" s="229"/>
      <c r="O999" s="229"/>
      <c r="P999" s="229"/>
      <c r="Q999" s="229"/>
      <c r="AMI999" s="0"/>
      <c r="AMJ999" s="0"/>
    </row>
    <row r="1000" s="226" customFormat="true" ht="13.8" hidden="false" customHeight="false" outlineLevel="0" collapsed="false">
      <c r="A1000" s="219"/>
      <c r="C1000" s="294"/>
      <c r="D1000" s="294"/>
      <c r="E1000" s="295"/>
      <c r="F1000" s="296"/>
      <c r="G1000" s="297"/>
      <c r="H1000" s="229"/>
      <c r="I1000" s="229"/>
      <c r="J1000" s="229"/>
      <c r="K1000" s="200"/>
      <c r="L1000" s="229"/>
      <c r="M1000" s="200"/>
      <c r="N1000" s="229"/>
      <c r="O1000" s="229"/>
      <c r="P1000" s="229"/>
      <c r="Q1000" s="229"/>
      <c r="AMI1000" s="0"/>
      <c r="AMJ1000" s="0"/>
    </row>
    <row r="1001" s="226" customFormat="true" ht="13.8" hidden="false" customHeight="false" outlineLevel="0" collapsed="false">
      <c r="A1001" s="219"/>
      <c r="C1001" s="294"/>
      <c r="D1001" s="294"/>
      <c r="E1001" s="295"/>
      <c r="F1001" s="296"/>
      <c r="G1001" s="297"/>
      <c r="H1001" s="229"/>
      <c r="I1001" s="229"/>
      <c r="J1001" s="229"/>
      <c r="K1001" s="200"/>
      <c r="L1001" s="229"/>
      <c r="M1001" s="200"/>
      <c r="N1001" s="229"/>
      <c r="O1001" s="229"/>
      <c r="P1001" s="229"/>
      <c r="Q1001" s="229"/>
      <c r="AMI1001" s="0"/>
      <c r="AMJ1001" s="0"/>
    </row>
    <row r="1002" s="226" customFormat="true" ht="13.8" hidden="false" customHeight="false" outlineLevel="0" collapsed="false">
      <c r="A1002" s="219"/>
      <c r="C1002" s="294"/>
      <c r="D1002" s="294"/>
      <c r="E1002" s="295"/>
      <c r="F1002" s="296"/>
      <c r="G1002" s="297"/>
      <c r="H1002" s="229"/>
      <c r="I1002" s="229"/>
      <c r="J1002" s="229"/>
      <c r="K1002" s="200"/>
      <c r="L1002" s="229"/>
      <c r="M1002" s="200"/>
      <c r="N1002" s="229"/>
      <c r="O1002" s="229"/>
      <c r="P1002" s="229"/>
      <c r="Q1002" s="229"/>
      <c r="AMI1002" s="0"/>
      <c r="AMJ1002" s="0"/>
    </row>
    <row r="1003" s="226" customFormat="true" ht="13.8" hidden="false" customHeight="false" outlineLevel="0" collapsed="false">
      <c r="A1003" s="219"/>
      <c r="C1003" s="294"/>
      <c r="D1003" s="294"/>
      <c r="E1003" s="295"/>
      <c r="F1003" s="296"/>
      <c r="G1003" s="297"/>
      <c r="H1003" s="229"/>
      <c r="I1003" s="229"/>
      <c r="J1003" s="229"/>
      <c r="K1003" s="200"/>
      <c r="L1003" s="229"/>
      <c r="M1003" s="200"/>
      <c r="N1003" s="229"/>
      <c r="O1003" s="229"/>
      <c r="P1003" s="229"/>
      <c r="Q1003" s="229"/>
      <c r="AMI1003" s="0"/>
      <c r="AMJ1003" s="0"/>
    </row>
    <row r="1004" s="226" customFormat="true" ht="13.8" hidden="false" customHeight="false" outlineLevel="0" collapsed="false">
      <c r="A1004" s="219"/>
      <c r="C1004" s="294"/>
      <c r="D1004" s="294"/>
      <c r="E1004" s="295"/>
      <c r="F1004" s="296"/>
      <c r="G1004" s="297"/>
      <c r="H1004" s="229"/>
      <c r="I1004" s="229"/>
      <c r="J1004" s="229"/>
      <c r="K1004" s="200"/>
      <c r="L1004" s="229"/>
      <c r="M1004" s="200"/>
      <c r="N1004" s="229"/>
      <c r="O1004" s="229"/>
      <c r="P1004" s="229"/>
      <c r="Q1004" s="229"/>
      <c r="AMI1004" s="0"/>
      <c r="AMJ1004" s="0"/>
    </row>
    <row r="1005" s="226" customFormat="true" ht="13.8" hidden="false" customHeight="false" outlineLevel="0" collapsed="false">
      <c r="A1005" s="219"/>
      <c r="C1005" s="294"/>
      <c r="D1005" s="294"/>
      <c r="E1005" s="295"/>
      <c r="F1005" s="296"/>
      <c r="G1005" s="297"/>
      <c r="H1005" s="229"/>
      <c r="I1005" s="229"/>
      <c r="J1005" s="229"/>
      <c r="K1005" s="200"/>
      <c r="L1005" s="229"/>
      <c r="M1005" s="200"/>
      <c r="N1005" s="229"/>
      <c r="O1005" s="229"/>
      <c r="P1005" s="229"/>
      <c r="Q1005" s="229"/>
      <c r="AMI1005" s="0"/>
      <c r="AMJ1005" s="0"/>
    </row>
    <row r="1006" s="226" customFormat="true" ht="13.8" hidden="false" customHeight="false" outlineLevel="0" collapsed="false">
      <c r="A1006" s="219"/>
      <c r="C1006" s="294"/>
      <c r="D1006" s="294"/>
      <c r="E1006" s="295"/>
      <c r="F1006" s="296"/>
      <c r="G1006" s="297"/>
      <c r="H1006" s="229"/>
      <c r="I1006" s="229"/>
      <c r="J1006" s="229"/>
      <c r="K1006" s="200"/>
      <c r="L1006" s="229"/>
      <c r="M1006" s="200"/>
      <c r="N1006" s="229"/>
      <c r="O1006" s="229"/>
      <c r="P1006" s="229"/>
      <c r="Q1006" s="229"/>
      <c r="AMI1006" s="0"/>
      <c r="AMJ1006" s="0"/>
    </row>
    <row r="1007" s="226" customFormat="true" ht="13.8" hidden="false" customHeight="false" outlineLevel="0" collapsed="false">
      <c r="A1007" s="219"/>
      <c r="C1007" s="294"/>
      <c r="D1007" s="294"/>
      <c r="E1007" s="295"/>
      <c r="F1007" s="296"/>
      <c r="G1007" s="297"/>
      <c r="H1007" s="229"/>
      <c r="I1007" s="229"/>
      <c r="J1007" s="229"/>
      <c r="K1007" s="200"/>
      <c r="L1007" s="229"/>
      <c r="M1007" s="200"/>
      <c r="N1007" s="229"/>
      <c r="O1007" s="229"/>
      <c r="P1007" s="229"/>
      <c r="Q1007" s="229"/>
      <c r="AMI1007" s="0"/>
      <c r="AMJ1007" s="0"/>
    </row>
    <row r="1008" s="226" customFormat="true" ht="13.8" hidden="false" customHeight="false" outlineLevel="0" collapsed="false">
      <c r="A1008" s="219"/>
      <c r="C1008" s="294"/>
      <c r="D1008" s="294"/>
      <c r="E1008" s="295"/>
      <c r="F1008" s="296"/>
      <c r="G1008" s="297"/>
      <c r="H1008" s="229"/>
      <c r="I1008" s="229"/>
      <c r="J1008" s="229"/>
      <c r="K1008" s="200"/>
      <c r="L1008" s="229"/>
      <c r="M1008" s="200"/>
      <c r="N1008" s="229"/>
      <c r="O1008" s="229"/>
      <c r="P1008" s="229"/>
      <c r="Q1008" s="229"/>
      <c r="AMI1008" s="0"/>
      <c r="AMJ1008" s="0"/>
    </row>
    <row r="1009" s="226" customFormat="true" ht="13.8" hidden="false" customHeight="false" outlineLevel="0" collapsed="false">
      <c r="A1009" s="219"/>
      <c r="C1009" s="294"/>
      <c r="D1009" s="294"/>
      <c r="E1009" s="295"/>
      <c r="F1009" s="296"/>
      <c r="G1009" s="297"/>
      <c r="H1009" s="229"/>
      <c r="I1009" s="229"/>
      <c r="J1009" s="229"/>
      <c r="K1009" s="200"/>
      <c r="L1009" s="229"/>
      <c r="M1009" s="200"/>
      <c r="N1009" s="229"/>
      <c r="O1009" s="229"/>
      <c r="P1009" s="229"/>
      <c r="Q1009" s="229"/>
      <c r="AMI1009" s="0"/>
      <c r="AMJ1009" s="0"/>
    </row>
    <row r="1010" s="226" customFormat="true" ht="13.8" hidden="false" customHeight="false" outlineLevel="0" collapsed="false">
      <c r="A1010" s="219"/>
      <c r="C1010" s="294"/>
      <c r="D1010" s="294"/>
      <c r="E1010" s="295"/>
      <c r="F1010" s="296"/>
      <c r="G1010" s="297"/>
      <c r="H1010" s="229"/>
      <c r="I1010" s="229"/>
      <c r="J1010" s="229"/>
      <c r="K1010" s="200"/>
      <c r="L1010" s="229"/>
      <c r="M1010" s="200"/>
      <c r="N1010" s="229"/>
      <c r="O1010" s="229"/>
      <c r="P1010" s="229"/>
      <c r="Q1010" s="229"/>
      <c r="AMI1010" s="0"/>
      <c r="AMJ1010" s="0"/>
    </row>
    <row r="1011" s="226" customFormat="true" ht="13.8" hidden="false" customHeight="false" outlineLevel="0" collapsed="false">
      <c r="A1011" s="219"/>
      <c r="C1011" s="294"/>
      <c r="D1011" s="294"/>
      <c r="E1011" s="295"/>
      <c r="F1011" s="296"/>
      <c r="G1011" s="297"/>
      <c r="H1011" s="229"/>
      <c r="I1011" s="229"/>
      <c r="J1011" s="229"/>
      <c r="K1011" s="200"/>
      <c r="L1011" s="229"/>
      <c r="M1011" s="200"/>
      <c r="N1011" s="229"/>
      <c r="O1011" s="229"/>
      <c r="P1011" s="229"/>
      <c r="Q1011" s="229"/>
      <c r="AMI1011" s="0"/>
      <c r="AMJ1011" s="0"/>
    </row>
    <row r="1012" s="226" customFormat="true" ht="13.8" hidden="false" customHeight="false" outlineLevel="0" collapsed="false">
      <c r="A1012" s="219"/>
      <c r="C1012" s="294"/>
      <c r="D1012" s="294"/>
      <c r="E1012" s="295"/>
      <c r="F1012" s="296"/>
      <c r="G1012" s="297"/>
      <c r="H1012" s="229"/>
      <c r="I1012" s="229"/>
      <c r="J1012" s="229"/>
      <c r="K1012" s="200"/>
      <c r="L1012" s="229"/>
      <c r="M1012" s="200"/>
      <c r="N1012" s="229"/>
      <c r="O1012" s="229"/>
      <c r="P1012" s="229"/>
      <c r="Q1012" s="229"/>
      <c r="AMI1012" s="0"/>
      <c r="AMJ1012" s="0"/>
    </row>
    <row r="1013" s="226" customFormat="true" ht="13.8" hidden="false" customHeight="false" outlineLevel="0" collapsed="false">
      <c r="A1013" s="219"/>
      <c r="C1013" s="294"/>
      <c r="D1013" s="294"/>
      <c r="E1013" s="295"/>
      <c r="F1013" s="296"/>
      <c r="G1013" s="297"/>
      <c r="H1013" s="229"/>
      <c r="I1013" s="229"/>
      <c r="J1013" s="229"/>
      <c r="K1013" s="200"/>
      <c r="L1013" s="229"/>
      <c r="M1013" s="200"/>
      <c r="N1013" s="229"/>
      <c r="O1013" s="229"/>
      <c r="P1013" s="229"/>
      <c r="Q1013" s="229"/>
      <c r="AMI1013" s="0"/>
      <c r="AMJ1013" s="0"/>
    </row>
    <row r="1014" s="226" customFormat="true" ht="13.8" hidden="false" customHeight="false" outlineLevel="0" collapsed="false">
      <c r="A1014" s="219"/>
      <c r="C1014" s="294"/>
      <c r="D1014" s="294"/>
      <c r="E1014" s="295"/>
      <c r="F1014" s="296"/>
      <c r="G1014" s="297"/>
      <c r="H1014" s="229"/>
      <c r="I1014" s="229"/>
      <c r="J1014" s="229"/>
      <c r="K1014" s="200"/>
      <c r="L1014" s="229"/>
      <c r="M1014" s="200"/>
      <c r="N1014" s="229"/>
      <c r="O1014" s="229"/>
      <c r="P1014" s="229"/>
      <c r="Q1014" s="229"/>
      <c r="AMI1014" s="0"/>
      <c r="AMJ1014" s="0"/>
    </row>
    <row r="1015" s="226" customFormat="true" ht="13.8" hidden="false" customHeight="false" outlineLevel="0" collapsed="false">
      <c r="A1015" s="219"/>
      <c r="C1015" s="294"/>
      <c r="D1015" s="294"/>
      <c r="E1015" s="295"/>
      <c r="F1015" s="296"/>
      <c r="G1015" s="297"/>
      <c r="H1015" s="229"/>
      <c r="I1015" s="229"/>
      <c r="J1015" s="229"/>
      <c r="K1015" s="200"/>
      <c r="L1015" s="229"/>
      <c r="M1015" s="200"/>
      <c r="N1015" s="229"/>
      <c r="O1015" s="229"/>
      <c r="P1015" s="229"/>
      <c r="Q1015" s="229"/>
      <c r="AMI1015" s="0"/>
      <c r="AMJ1015" s="0"/>
    </row>
    <row r="1016" s="226" customFormat="true" ht="13.8" hidden="false" customHeight="false" outlineLevel="0" collapsed="false">
      <c r="A1016" s="219"/>
      <c r="C1016" s="294"/>
      <c r="D1016" s="294"/>
      <c r="E1016" s="295"/>
      <c r="F1016" s="296"/>
      <c r="G1016" s="297"/>
      <c r="H1016" s="229"/>
      <c r="I1016" s="229"/>
      <c r="J1016" s="229"/>
      <c r="K1016" s="200"/>
      <c r="L1016" s="229"/>
      <c r="M1016" s="200"/>
      <c r="N1016" s="229"/>
      <c r="O1016" s="229"/>
      <c r="P1016" s="229"/>
      <c r="Q1016" s="229"/>
      <c r="AMI1016" s="0"/>
      <c r="AMJ1016" s="0"/>
    </row>
    <row r="1017" s="226" customFormat="true" ht="13.8" hidden="false" customHeight="false" outlineLevel="0" collapsed="false">
      <c r="A1017" s="219"/>
      <c r="C1017" s="294"/>
      <c r="D1017" s="294"/>
      <c r="E1017" s="295"/>
      <c r="F1017" s="296"/>
      <c r="G1017" s="297"/>
      <c r="H1017" s="229"/>
      <c r="I1017" s="229"/>
      <c r="J1017" s="229"/>
      <c r="K1017" s="200"/>
      <c r="L1017" s="229"/>
      <c r="M1017" s="200"/>
      <c r="N1017" s="229"/>
      <c r="O1017" s="229"/>
      <c r="P1017" s="229"/>
      <c r="Q1017" s="229"/>
      <c r="AMI1017" s="0"/>
      <c r="AMJ1017" s="0"/>
    </row>
    <row r="1018" s="226" customFormat="true" ht="13.8" hidden="false" customHeight="false" outlineLevel="0" collapsed="false">
      <c r="A1018" s="219"/>
      <c r="C1018" s="294"/>
      <c r="D1018" s="294"/>
      <c r="E1018" s="295"/>
      <c r="F1018" s="296"/>
      <c r="G1018" s="297"/>
      <c r="H1018" s="229"/>
      <c r="I1018" s="229"/>
      <c r="J1018" s="229"/>
      <c r="K1018" s="200"/>
      <c r="L1018" s="229"/>
      <c r="M1018" s="200"/>
      <c r="N1018" s="229"/>
      <c r="O1018" s="229"/>
      <c r="P1018" s="229"/>
      <c r="Q1018" s="229"/>
      <c r="AMI1018" s="0"/>
      <c r="AMJ1018" s="0"/>
    </row>
    <row r="1019" s="226" customFormat="true" ht="13.8" hidden="false" customHeight="false" outlineLevel="0" collapsed="false">
      <c r="A1019" s="219"/>
      <c r="C1019" s="294"/>
      <c r="D1019" s="294"/>
      <c r="E1019" s="295"/>
      <c r="F1019" s="296"/>
      <c r="G1019" s="297"/>
      <c r="H1019" s="229"/>
      <c r="I1019" s="229"/>
      <c r="J1019" s="229"/>
      <c r="K1019" s="200"/>
      <c r="L1019" s="229"/>
      <c r="M1019" s="200"/>
      <c r="N1019" s="229"/>
      <c r="O1019" s="229"/>
      <c r="P1019" s="229"/>
      <c r="Q1019" s="229"/>
      <c r="AMI1019" s="0"/>
      <c r="AMJ1019" s="0"/>
    </row>
    <row r="1020" s="226" customFormat="true" ht="13.8" hidden="false" customHeight="false" outlineLevel="0" collapsed="false">
      <c r="A1020" s="219"/>
      <c r="C1020" s="294"/>
      <c r="D1020" s="294"/>
      <c r="E1020" s="295"/>
      <c r="F1020" s="296"/>
      <c r="G1020" s="297"/>
      <c r="H1020" s="229"/>
      <c r="I1020" s="229"/>
      <c r="J1020" s="229"/>
      <c r="K1020" s="200"/>
      <c r="L1020" s="229"/>
      <c r="M1020" s="200"/>
      <c r="N1020" s="229"/>
      <c r="O1020" s="229"/>
      <c r="P1020" s="229"/>
      <c r="Q1020" s="229"/>
      <c r="AMI1020" s="0"/>
      <c r="AMJ1020" s="0"/>
    </row>
    <row r="1021" s="226" customFormat="true" ht="13.8" hidden="false" customHeight="false" outlineLevel="0" collapsed="false">
      <c r="A1021" s="219"/>
      <c r="C1021" s="294"/>
      <c r="D1021" s="294"/>
      <c r="E1021" s="295"/>
      <c r="F1021" s="296"/>
      <c r="G1021" s="297"/>
      <c r="H1021" s="229"/>
      <c r="I1021" s="229"/>
      <c r="J1021" s="229"/>
      <c r="K1021" s="200"/>
      <c r="L1021" s="229"/>
      <c r="M1021" s="200"/>
      <c r="N1021" s="229"/>
      <c r="O1021" s="229"/>
      <c r="P1021" s="229"/>
      <c r="Q1021" s="229"/>
      <c r="AMI1021" s="0"/>
      <c r="AMJ1021" s="0"/>
    </row>
    <row r="1022" s="226" customFormat="true" ht="13.8" hidden="false" customHeight="false" outlineLevel="0" collapsed="false">
      <c r="A1022" s="219"/>
      <c r="C1022" s="294"/>
      <c r="D1022" s="294"/>
      <c r="E1022" s="295"/>
      <c r="F1022" s="296"/>
      <c r="G1022" s="297"/>
      <c r="H1022" s="229"/>
      <c r="I1022" s="229"/>
      <c r="J1022" s="229"/>
      <c r="K1022" s="200"/>
      <c r="L1022" s="229"/>
      <c r="M1022" s="200"/>
      <c r="N1022" s="229"/>
      <c r="O1022" s="229"/>
      <c r="P1022" s="229"/>
      <c r="Q1022" s="229"/>
      <c r="AMI1022" s="0"/>
      <c r="AMJ1022" s="0"/>
    </row>
    <row r="1023" s="226" customFormat="true" ht="13.8" hidden="false" customHeight="false" outlineLevel="0" collapsed="false">
      <c r="A1023" s="219"/>
      <c r="C1023" s="294"/>
      <c r="D1023" s="294"/>
      <c r="E1023" s="295"/>
      <c r="F1023" s="296"/>
      <c r="G1023" s="297"/>
      <c r="H1023" s="229"/>
      <c r="I1023" s="229"/>
      <c r="J1023" s="229"/>
      <c r="K1023" s="200"/>
      <c r="L1023" s="229"/>
      <c r="M1023" s="200"/>
      <c r="N1023" s="229"/>
      <c r="O1023" s="229"/>
      <c r="P1023" s="229"/>
      <c r="Q1023" s="229"/>
      <c r="AMI1023" s="0"/>
      <c r="AMJ1023" s="0"/>
    </row>
    <row r="1024" s="226" customFormat="true" ht="13.8" hidden="false" customHeight="false" outlineLevel="0" collapsed="false">
      <c r="A1024" s="219"/>
      <c r="C1024" s="294"/>
      <c r="D1024" s="294"/>
      <c r="E1024" s="295"/>
      <c r="F1024" s="296"/>
      <c r="G1024" s="297"/>
      <c r="H1024" s="229"/>
      <c r="I1024" s="229"/>
      <c r="J1024" s="229"/>
      <c r="K1024" s="200"/>
      <c r="L1024" s="229"/>
      <c r="M1024" s="200"/>
      <c r="N1024" s="229"/>
      <c r="O1024" s="229"/>
      <c r="P1024" s="229"/>
      <c r="Q1024" s="229"/>
      <c r="AMI1024" s="0"/>
      <c r="AMJ1024" s="0"/>
    </row>
    <row r="1025" s="226" customFormat="true" ht="13.8" hidden="false" customHeight="false" outlineLevel="0" collapsed="false">
      <c r="A1025" s="219"/>
      <c r="C1025" s="294"/>
      <c r="D1025" s="294"/>
      <c r="E1025" s="295"/>
      <c r="F1025" s="296"/>
      <c r="G1025" s="297"/>
      <c r="H1025" s="229"/>
      <c r="I1025" s="229"/>
      <c r="J1025" s="229"/>
      <c r="K1025" s="200"/>
      <c r="L1025" s="229"/>
      <c r="M1025" s="200"/>
      <c r="N1025" s="229"/>
      <c r="O1025" s="229"/>
      <c r="P1025" s="229"/>
      <c r="Q1025" s="229"/>
      <c r="AMI1025" s="0"/>
      <c r="AMJ1025" s="0"/>
    </row>
    <row r="1026" s="226" customFormat="true" ht="13.8" hidden="false" customHeight="false" outlineLevel="0" collapsed="false">
      <c r="A1026" s="219"/>
      <c r="C1026" s="294"/>
      <c r="D1026" s="294"/>
      <c r="E1026" s="295"/>
      <c r="F1026" s="296"/>
      <c r="G1026" s="297"/>
      <c r="H1026" s="229"/>
      <c r="I1026" s="229"/>
      <c r="J1026" s="229"/>
      <c r="K1026" s="200"/>
      <c r="L1026" s="229"/>
      <c r="M1026" s="200"/>
      <c r="N1026" s="229"/>
      <c r="O1026" s="229"/>
      <c r="P1026" s="229"/>
      <c r="Q1026" s="229"/>
      <c r="AMI1026" s="0"/>
      <c r="AMJ1026" s="0"/>
    </row>
    <row r="1027" s="226" customFormat="true" ht="13.8" hidden="false" customHeight="false" outlineLevel="0" collapsed="false">
      <c r="A1027" s="219"/>
      <c r="C1027" s="294"/>
      <c r="D1027" s="294"/>
      <c r="E1027" s="295"/>
      <c r="F1027" s="296"/>
      <c r="G1027" s="297"/>
      <c r="H1027" s="229"/>
      <c r="I1027" s="229"/>
      <c r="J1027" s="229"/>
      <c r="K1027" s="200"/>
      <c r="L1027" s="229"/>
      <c r="M1027" s="200"/>
      <c r="N1027" s="229"/>
      <c r="O1027" s="229"/>
      <c r="P1027" s="229"/>
      <c r="Q1027" s="229"/>
      <c r="AMI1027" s="0"/>
      <c r="AMJ1027" s="0"/>
    </row>
    <row r="1028" s="226" customFormat="true" ht="13.8" hidden="false" customHeight="false" outlineLevel="0" collapsed="false">
      <c r="A1028" s="219"/>
      <c r="C1028" s="294"/>
      <c r="D1028" s="294"/>
      <c r="E1028" s="295"/>
      <c r="F1028" s="296"/>
      <c r="G1028" s="297"/>
      <c r="H1028" s="229"/>
      <c r="I1028" s="229"/>
      <c r="J1028" s="229"/>
      <c r="K1028" s="200"/>
      <c r="L1028" s="229"/>
      <c r="M1028" s="200"/>
      <c r="N1028" s="229"/>
      <c r="O1028" s="229"/>
      <c r="P1028" s="229"/>
      <c r="Q1028" s="229"/>
      <c r="AMI1028" s="0"/>
      <c r="AMJ1028" s="0"/>
    </row>
    <row r="1029" s="226" customFormat="true" ht="13.8" hidden="false" customHeight="false" outlineLevel="0" collapsed="false">
      <c r="A1029" s="219"/>
      <c r="C1029" s="294"/>
      <c r="D1029" s="294"/>
      <c r="E1029" s="295"/>
      <c r="F1029" s="296"/>
      <c r="G1029" s="297"/>
      <c r="H1029" s="229"/>
      <c r="I1029" s="229"/>
      <c r="J1029" s="229"/>
      <c r="K1029" s="200"/>
      <c r="L1029" s="229"/>
      <c r="M1029" s="200"/>
      <c r="N1029" s="229"/>
      <c r="O1029" s="229"/>
      <c r="P1029" s="229"/>
      <c r="Q1029" s="229"/>
      <c r="AMI1029" s="0"/>
      <c r="AMJ1029" s="0"/>
    </row>
    <row r="1030" s="226" customFormat="true" ht="13.8" hidden="false" customHeight="false" outlineLevel="0" collapsed="false">
      <c r="A1030" s="219"/>
      <c r="C1030" s="294"/>
      <c r="D1030" s="294"/>
      <c r="E1030" s="295"/>
      <c r="F1030" s="296"/>
      <c r="G1030" s="297"/>
      <c r="H1030" s="229"/>
      <c r="I1030" s="229"/>
      <c r="J1030" s="229"/>
      <c r="K1030" s="200"/>
      <c r="L1030" s="229"/>
      <c r="M1030" s="200"/>
      <c r="N1030" s="229"/>
      <c r="O1030" s="229"/>
      <c r="P1030" s="229"/>
      <c r="Q1030" s="229"/>
      <c r="AMI1030" s="0"/>
      <c r="AMJ1030" s="0"/>
    </row>
    <row r="1031" s="226" customFormat="true" ht="13.8" hidden="false" customHeight="false" outlineLevel="0" collapsed="false">
      <c r="A1031" s="219"/>
      <c r="C1031" s="294"/>
      <c r="D1031" s="294"/>
      <c r="E1031" s="295"/>
      <c r="F1031" s="296"/>
      <c r="G1031" s="297"/>
      <c r="H1031" s="229"/>
      <c r="I1031" s="229"/>
      <c r="J1031" s="229"/>
      <c r="K1031" s="200"/>
      <c r="L1031" s="229"/>
      <c r="M1031" s="200"/>
      <c r="N1031" s="229"/>
      <c r="O1031" s="229"/>
      <c r="P1031" s="229"/>
      <c r="Q1031" s="229"/>
      <c r="AMI1031" s="0"/>
      <c r="AMJ1031" s="0"/>
    </row>
    <row r="1032" s="226" customFormat="true" ht="13.8" hidden="false" customHeight="false" outlineLevel="0" collapsed="false">
      <c r="A1032" s="219"/>
      <c r="C1032" s="294"/>
      <c r="D1032" s="294"/>
      <c r="E1032" s="295"/>
      <c r="F1032" s="296"/>
      <c r="G1032" s="297"/>
      <c r="H1032" s="229"/>
      <c r="I1032" s="229"/>
      <c r="J1032" s="229"/>
      <c r="K1032" s="200"/>
      <c r="L1032" s="229"/>
      <c r="M1032" s="200"/>
      <c r="N1032" s="229"/>
      <c r="O1032" s="229"/>
      <c r="P1032" s="229"/>
      <c r="Q1032" s="229"/>
      <c r="AMI1032" s="0"/>
      <c r="AMJ1032" s="0"/>
    </row>
    <row r="1033" s="226" customFormat="true" ht="13.8" hidden="false" customHeight="false" outlineLevel="0" collapsed="false">
      <c r="A1033" s="219"/>
      <c r="C1033" s="294"/>
      <c r="D1033" s="294"/>
      <c r="E1033" s="295"/>
      <c r="F1033" s="296"/>
      <c r="G1033" s="297"/>
      <c r="H1033" s="229"/>
      <c r="I1033" s="229"/>
      <c r="J1033" s="229"/>
      <c r="K1033" s="200"/>
      <c r="L1033" s="229"/>
      <c r="M1033" s="200"/>
      <c r="N1033" s="229"/>
      <c r="O1033" s="229"/>
      <c r="P1033" s="229"/>
      <c r="Q1033" s="229"/>
      <c r="AMI1033" s="0"/>
      <c r="AMJ1033" s="0"/>
    </row>
    <row r="1034" s="226" customFormat="true" ht="13.8" hidden="false" customHeight="false" outlineLevel="0" collapsed="false">
      <c r="A1034" s="219"/>
      <c r="C1034" s="294"/>
      <c r="D1034" s="294"/>
      <c r="E1034" s="295"/>
      <c r="F1034" s="296"/>
      <c r="G1034" s="297"/>
      <c r="H1034" s="229"/>
      <c r="I1034" s="229"/>
      <c r="J1034" s="229"/>
      <c r="K1034" s="200"/>
      <c r="L1034" s="229"/>
      <c r="M1034" s="200"/>
      <c r="N1034" s="229"/>
      <c r="O1034" s="229"/>
      <c r="P1034" s="229"/>
      <c r="Q1034" s="229"/>
      <c r="AMI1034" s="0"/>
      <c r="AMJ1034" s="0"/>
    </row>
    <row r="1035" s="226" customFormat="true" ht="13.8" hidden="false" customHeight="false" outlineLevel="0" collapsed="false">
      <c r="A1035" s="219"/>
      <c r="C1035" s="294"/>
      <c r="D1035" s="294"/>
      <c r="E1035" s="295"/>
      <c r="F1035" s="296"/>
      <c r="G1035" s="297"/>
      <c r="H1035" s="229"/>
      <c r="I1035" s="229"/>
      <c r="J1035" s="229"/>
      <c r="K1035" s="200"/>
      <c r="L1035" s="229"/>
      <c r="M1035" s="200"/>
      <c r="N1035" s="229"/>
      <c r="O1035" s="229"/>
      <c r="P1035" s="229"/>
      <c r="Q1035" s="229"/>
      <c r="AMI1035" s="0"/>
      <c r="AMJ1035" s="0"/>
    </row>
    <row r="1036" s="226" customFormat="true" ht="13.8" hidden="false" customHeight="false" outlineLevel="0" collapsed="false">
      <c r="A1036" s="219"/>
      <c r="C1036" s="294"/>
      <c r="D1036" s="294"/>
      <c r="E1036" s="295"/>
      <c r="F1036" s="296"/>
      <c r="G1036" s="297"/>
      <c r="H1036" s="229"/>
      <c r="I1036" s="229"/>
      <c r="J1036" s="229"/>
      <c r="K1036" s="200"/>
      <c r="L1036" s="229"/>
      <c r="M1036" s="200"/>
      <c r="N1036" s="229"/>
      <c r="O1036" s="229"/>
      <c r="P1036" s="229"/>
      <c r="Q1036" s="229"/>
      <c r="AMI1036" s="0"/>
      <c r="AMJ1036" s="0"/>
    </row>
    <row r="1037" s="226" customFormat="true" ht="13.8" hidden="false" customHeight="false" outlineLevel="0" collapsed="false">
      <c r="A1037" s="219"/>
      <c r="C1037" s="294"/>
      <c r="D1037" s="294"/>
      <c r="E1037" s="295"/>
      <c r="F1037" s="296"/>
      <c r="G1037" s="297"/>
      <c r="H1037" s="229"/>
      <c r="I1037" s="229"/>
      <c r="J1037" s="229"/>
      <c r="K1037" s="200"/>
      <c r="L1037" s="229"/>
      <c r="M1037" s="200"/>
      <c r="N1037" s="229"/>
      <c r="O1037" s="229"/>
      <c r="P1037" s="229"/>
      <c r="Q1037" s="229"/>
      <c r="AMI1037" s="0"/>
      <c r="AMJ1037" s="0"/>
    </row>
    <row r="1038" s="226" customFormat="true" ht="13.8" hidden="false" customHeight="false" outlineLevel="0" collapsed="false">
      <c r="A1038" s="219"/>
      <c r="C1038" s="294"/>
      <c r="D1038" s="294"/>
      <c r="E1038" s="295"/>
      <c r="F1038" s="296"/>
      <c r="G1038" s="297"/>
      <c r="H1038" s="229"/>
      <c r="I1038" s="229"/>
      <c r="J1038" s="229"/>
      <c r="K1038" s="200"/>
      <c r="L1038" s="229"/>
      <c r="M1038" s="200"/>
      <c r="N1038" s="229"/>
      <c r="O1038" s="229"/>
      <c r="P1038" s="229"/>
      <c r="Q1038" s="229"/>
      <c r="AMI1038" s="0"/>
      <c r="AMJ1038" s="0"/>
    </row>
    <row r="1039" s="226" customFormat="true" ht="13.8" hidden="false" customHeight="false" outlineLevel="0" collapsed="false">
      <c r="A1039" s="219"/>
      <c r="C1039" s="294"/>
      <c r="D1039" s="294"/>
      <c r="E1039" s="295"/>
      <c r="F1039" s="296"/>
      <c r="G1039" s="297"/>
      <c r="H1039" s="229"/>
      <c r="I1039" s="229"/>
      <c r="J1039" s="229"/>
      <c r="K1039" s="200"/>
      <c r="L1039" s="229"/>
      <c r="M1039" s="200"/>
      <c r="N1039" s="229"/>
      <c r="O1039" s="229"/>
      <c r="P1039" s="229"/>
      <c r="Q1039" s="229"/>
      <c r="AMI1039" s="0"/>
      <c r="AMJ1039" s="0"/>
    </row>
    <row r="1040" s="226" customFormat="true" ht="13.8" hidden="false" customHeight="false" outlineLevel="0" collapsed="false">
      <c r="A1040" s="219"/>
      <c r="C1040" s="294"/>
      <c r="D1040" s="294"/>
      <c r="E1040" s="295"/>
      <c r="F1040" s="296"/>
      <c r="G1040" s="297"/>
      <c r="H1040" s="229"/>
      <c r="I1040" s="229"/>
      <c r="J1040" s="229"/>
      <c r="K1040" s="200"/>
      <c r="L1040" s="229"/>
      <c r="M1040" s="200"/>
      <c r="N1040" s="229"/>
      <c r="O1040" s="229"/>
      <c r="P1040" s="229"/>
      <c r="Q1040" s="229"/>
      <c r="AMI1040" s="0"/>
      <c r="AMJ1040" s="0"/>
    </row>
    <row r="1041" s="226" customFormat="true" ht="13.8" hidden="false" customHeight="false" outlineLevel="0" collapsed="false">
      <c r="A1041" s="219"/>
      <c r="C1041" s="294"/>
      <c r="D1041" s="294"/>
      <c r="E1041" s="295"/>
      <c r="F1041" s="296"/>
      <c r="G1041" s="297"/>
      <c r="H1041" s="229"/>
      <c r="I1041" s="229"/>
      <c r="J1041" s="229"/>
      <c r="K1041" s="200"/>
      <c r="L1041" s="229"/>
      <c r="M1041" s="200"/>
      <c r="N1041" s="229"/>
      <c r="O1041" s="229"/>
      <c r="P1041" s="229"/>
      <c r="Q1041" s="229"/>
      <c r="AMI1041" s="0"/>
      <c r="AMJ1041" s="0"/>
    </row>
    <row r="1042" s="226" customFormat="true" ht="13.8" hidden="false" customHeight="false" outlineLevel="0" collapsed="false">
      <c r="A1042" s="219"/>
      <c r="C1042" s="294"/>
      <c r="D1042" s="294"/>
      <c r="E1042" s="295"/>
      <c r="F1042" s="296"/>
      <c r="G1042" s="297"/>
      <c r="H1042" s="229"/>
      <c r="I1042" s="229"/>
      <c r="J1042" s="229"/>
      <c r="K1042" s="200"/>
      <c r="L1042" s="229"/>
      <c r="M1042" s="200"/>
      <c r="N1042" s="229"/>
      <c r="O1042" s="229"/>
      <c r="P1042" s="229"/>
      <c r="Q1042" s="229"/>
      <c r="AMI1042" s="0"/>
      <c r="AMJ1042" s="0"/>
    </row>
    <row r="1043" s="226" customFormat="true" ht="13.8" hidden="false" customHeight="false" outlineLevel="0" collapsed="false">
      <c r="A1043" s="219"/>
      <c r="C1043" s="294"/>
      <c r="D1043" s="294"/>
      <c r="E1043" s="295"/>
      <c r="F1043" s="296"/>
      <c r="G1043" s="297"/>
      <c r="H1043" s="229"/>
      <c r="I1043" s="229"/>
      <c r="J1043" s="229"/>
      <c r="K1043" s="200"/>
      <c r="L1043" s="229"/>
      <c r="M1043" s="200"/>
      <c r="N1043" s="229"/>
      <c r="O1043" s="229"/>
      <c r="P1043" s="229"/>
      <c r="Q1043" s="229"/>
      <c r="AMI1043" s="0"/>
      <c r="AMJ1043" s="0"/>
    </row>
    <row r="1044" s="226" customFormat="true" ht="13.8" hidden="false" customHeight="false" outlineLevel="0" collapsed="false">
      <c r="A1044" s="219"/>
      <c r="C1044" s="294"/>
      <c r="D1044" s="294"/>
      <c r="E1044" s="295"/>
      <c r="F1044" s="296"/>
      <c r="G1044" s="297"/>
      <c r="H1044" s="229"/>
      <c r="I1044" s="229"/>
      <c r="J1044" s="229"/>
      <c r="K1044" s="200"/>
      <c r="L1044" s="229"/>
      <c r="M1044" s="200"/>
      <c r="N1044" s="229"/>
      <c r="O1044" s="229"/>
      <c r="P1044" s="229"/>
      <c r="Q1044" s="229"/>
      <c r="AMI1044" s="0"/>
      <c r="AMJ1044" s="0"/>
    </row>
    <row r="1045" s="226" customFormat="true" ht="13.8" hidden="false" customHeight="false" outlineLevel="0" collapsed="false">
      <c r="A1045" s="219"/>
      <c r="C1045" s="294"/>
      <c r="D1045" s="294"/>
      <c r="E1045" s="295"/>
      <c r="F1045" s="296"/>
      <c r="G1045" s="297"/>
      <c r="H1045" s="229"/>
      <c r="I1045" s="229"/>
      <c r="J1045" s="229"/>
      <c r="K1045" s="200"/>
      <c r="L1045" s="229"/>
      <c r="M1045" s="200"/>
      <c r="N1045" s="229"/>
      <c r="O1045" s="229"/>
      <c r="P1045" s="229"/>
      <c r="Q1045" s="229"/>
      <c r="AMI1045" s="0"/>
      <c r="AMJ1045" s="0"/>
    </row>
    <row r="1046" s="226" customFormat="true" ht="13.8" hidden="false" customHeight="false" outlineLevel="0" collapsed="false">
      <c r="A1046" s="219"/>
      <c r="C1046" s="294"/>
      <c r="D1046" s="294"/>
      <c r="E1046" s="295"/>
      <c r="F1046" s="296"/>
      <c r="G1046" s="297"/>
      <c r="H1046" s="229"/>
      <c r="I1046" s="229"/>
      <c r="J1046" s="229"/>
      <c r="K1046" s="200"/>
      <c r="L1046" s="229"/>
      <c r="M1046" s="200"/>
      <c r="N1046" s="229"/>
      <c r="O1046" s="229"/>
      <c r="P1046" s="229"/>
      <c r="Q1046" s="229"/>
      <c r="AMI1046" s="0"/>
      <c r="AMJ1046" s="0"/>
    </row>
    <row r="1047" s="226" customFormat="true" ht="13.8" hidden="false" customHeight="false" outlineLevel="0" collapsed="false">
      <c r="A1047" s="219"/>
      <c r="C1047" s="294"/>
      <c r="D1047" s="294"/>
      <c r="E1047" s="295"/>
      <c r="F1047" s="296"/>
      <c r="G1047" s="297"/>
      <c r="H1047" s="229"/>
      <c r="I1047" s="229"/>
      <c r="J1047" s="229"/>
      <c r="K1047" s="200"/>
      <c r="L1047" s="229"/>
      <c r="M1047" s="200"/>
      <c r="N1047" s="229"/>
      <c r="O1047" s="229"/>
      <c r="P1047" s="229"/>
      <c r="Q1047" s="229"/>
      <c r="AMI1047" s="0"/>
      <c r="AMJ1047" s="0"/>
    </row>
    <row r="1048" s="226" customFormat="true" ht="13.8" hidden="false" customHeight="false" outlineLevel="0" collapsed="false">
      <c r="A1048" s="219"/>
      <c r="C1048" s="294"/>
      <c r="D1048" s="294"/>
      <c r="E1048" s="295"/>
      <c r="F1048" s="296"/>
      <c r="G1048" s="297"/>
      <c r="H1048" s="229"/>
      <c r="I1048" s="229"/>
      <c r="J1048" s="229"/>
      <c r="K1048" s="200"/>
      <c r="L1048" s="229"/>
      <c r="M1048" s="200"/>
      <c r="N1048" s="229"/>
      <c r="O1048" s="229"/>
      <c r="P1048" s="229"/>
      <c r="Q1048" s="229"/>
      <c r="AMI1048" s="0"/>
      <c r="AMJ1048" s="0"/>
    </row>
    <row r="1049" s="226" customFormat="true" ht="13.8" hidden="false" customHeight="false" outlineLevel="0" collapsed="false">
      <c r="A1049" s="219"/>
      <c r="C1049" s="294"/>
      <c r="D1049" s="294"/>
      <c r="E1049" s="295"/>
      <c r="F1049" s="296"/>
      <c r="G1049" s="297"/>
      <c r="H1049" s="229"/>
      <c r="I1049" s="229"/>
      <c r="J1049" s="229"/>
      <c r="K1049" s="200"/>
      <c r="L1049" s="229"/>
      <c r="M1049" s="200"/>
      <c r="N1049" s="229"/>
      <c r="O1049" s="229"/>
      <c r="P1049" s="229"/>
      <c r="Q1049" s="229"/>
      <c r="AMI1049" s="0"/>
      <c r="AMJ1049" s="0"/>
    </row>
    <row r="1050" s="226" customFormat="true" ht="13.8" hidden="false" customHeight="false" outlineLevel="0" collapsed="false">
      <c r="A1050" s="219"/>
      <c r="C1050" s="294"/>
      <c r="D1050" s="294"/>
      <c r="E1050" s="295"/>
      <c r="F1050" s="296"/>
      <c r="G1050" s="297"/>
      <c r="H1050" s="229"/>
      <c r="I1050" s="229"/>
      <c r="J1050" s="229"/>
      <c r="K1050" s="200"/>
      <c r="L1050" s="229"/>
      <c r="M1050" s="200"/>
      <c r="N1050" s="229"/>
      <c r="O1050" s="229"/>
      <c r="P1050" s="229"/>
      <c r="Q1050" s="229"/>
      <c r="AMI1050" s="0"/>
      <c r="AMJ1050" s="0"/>
    </row>
    <row r="1051" s="226" customFormat="true" ht="13.8" hidden="false" customHeight="false" outlineLevel="0" collapsed="false">
      <c r="A1051" s="219"/>
      <c r="C1051" s="294"/>
      <c r="D1051" s="294"/>
      <c r="E1051" s="295"/>
      <c r="F1051" s="296"/>
      <c r="G1051" s="297"/>
      <c r="H1051" s="229"/>
      <c r="I1051" s="229"/>
      <c r="J1051" s="229"/>
      <c r="K1051" s="200"/>
      <c r="L1051" s="229"/>
      <c r="M1051" s="200"/>
      <c r="N1051" s="229"/>
      <c r="O1051" s="229"/>
      <c r="P1051" s="229"/>
      <c r="Q1051" s="229"/>
      <c r="AMI1051" s="0"/>
      <c r="AMJ1051" s="0"/>
    </row>
    <row r="1052" s="226" customFormat="true" ht="13.8" hidden="false" customHeight="false" outlineLevel="0" collapsed="false">
      <c r="A1052" s="219"/>
      <c r="C1052" s="294"/>
      <c r="D1052" s="294"/>
      <c r="E1052" s="295"/>
      <c r="F1052" s="296"/>
      <c r="G1052" s="297"/>
      <c r="H1052" s="229"/>
      <c r="I1052" s="229"/>
      <c r="J1052" s="229"/>
      <c r="K1052" s="200"/>
      <c r="L1052" s="229"/>
      <c r="M1052" s="200"/>
      <c r="N1052" s="229"/>
      <c r="O1052" s="229"/>
      <c r="P1052" s="229"/>
      <c r="Q1052" s="229"/>
      <c r="AMI1052" s="0"/>
      <c r="AMJ1052" s="0"/>
    </row>
    <row r="1053" s="226" customFormat="true" ht="13.8" hidden="false" customHeight="false" outlineLevel="0" collapsed="false">
      <c r="A1053" s="219"/>
      <c r="C1053" s="294"/>
      <c r="D1053" s="294"/>
      <c r="E1053" s="295"/>
      <c r="F1053" s="296"/>
      <c r="G1053" s="297"/>
      <c r="H1053" s="229"/>
      <c r="I1053" s="229"/>
      <c r="J1053" s="229"/>
      <c r="K1053" s="200"/>
      <c r="L1053" s="229"/>
      <c r="M1053" s="200"/>
      <c r="N1053" s="229"/>
      <c r="O1053" s="229"/>
      <c r="P1053" s="229"/>
      <c r="Q1053" s="229"/>
      <c r="AMI1053" s="0"/>
      <c r="AMJ1053" s="0"/>
    </row>
    <row r="1054" s="226" customFormat="true" ht="13.8" hidden="false" customHeight="false" outlineLevel="0" collapsed="false">
      <c r="A1054" s="219"/>
      <c r="C1054" s="294"/>
      <c r="D1054" s="294"/>
      <c r="E1054" s="295"/>
      <c r="F1054" s="296"/>
      <c r="G1054" s="297"/>
      <c r="H1054" s="229"/>
      <c r="I1054" s="229"/>
      <c r="J1054" s="229"/>
      <c r="K1054" s="200"/>
      <c r="L1054" s="229"/>
      <c r="M1054" s="200"/>
      <c r="N1054" s="229"/>
      <c r="O1054" s="229"/>
      <c r="P1054" s="229"/>
      <c r="Q1054" s="229"/>
      <c r="AMI1054" s="0"/>
      <c r="AMJ1054" s="0"/>
    </row>
    <row r="1055" s="226" customFormat="true" ht="13.8" hidden="false" customHeight="false" outlineLevel="0" collapsed="false">
      <c r="A1055" s="219"/>
      <c r="C1055" s="294"/>
      <c r="D1055" s="294"/>
      <c r="E1055" s="295"/>
      <c r="F1055" s="296"/>
      <c r="G1055" s="297"/>
      <c r="H1055" s="229"/>
      <c r="I1055" s="229"/>
      <c r="J1055" s="229"/>
      <c r="K1055" s="200"/>
      <c r="L1055" s="229"/>
      <c r="M1055" s="200"/>
      <c r="N1055" s="229"/>
      <c r="O1055" s="229"/>
      <c r="P1055" s="229"/>
      <c r="Q1055" s="229"/>
      <c r="AMI1055" s="0"/>
      <c r="AMJ1055" s="0"/>
    </row>
    <row r="1056" s="226" customFormat="true" ht="13.8" hidden="false" customHeight="false" outlineLevel="0" collapsed="false">
      <c r="A1056" s="219"/>
      <c r="C1056" s="294"/>
      <c r="D1056" s="294"/>
      <c r="E1056" s="295"/>
      <c r="F1056" s="296"/>
      <c r="G1056" s="297"/>
      <c r="H1056" s="229"/>
      <c r="I1056" s="229"/>
      <c r="J1056" s="229"/>
      <c r="K1056" s="200"/>
      <c r="L1056" s="229"/>
      <c r="M1056" s="200"/>
      <c r="N1056" s="229"/>
      <c r="O1056" s="229"/>
      <c r="P1056" s="229"/>
      <c r="Q1056" s="229"/>
      <c r="AMI1056" s="0"/>
      <c r="AMJ1056" s="0"/>
    </row>
    <row r="1057" s="226" customFormat="true" ht="13.8" hidden="false" customHeight="false" outlineLevel="0" collapsed="false">
      <c r="A1057" s="219"/>
      <c r="C1057" s="294"/>
      <c r="D1057" s="294"/>
      <c r="E1057" s="295"/>
      <c r="F1057" s="296"/>
      <c r="G1057" s="297"/>
      <c r="H1057" s="229"/>
      <c r="I1057" s="229"/>
      <c r="J1057" s="229"/>
      <c r="K1057" s="200"/>
      <c r="L1057" s="229"/>
      <c r="M1057" s="200"/>
      <c r="N1057" s="229"/>
      <c r="O1057" s="229"/>
      <c r="P1057" s="229"/>
      <c r="Q1057" s="229"/>
      <c r="AMI1057" s="0"/>
      <c r="AMJ1057" s="0"/>
    </row>
    <row r="1058" s="226" customFormat="true" ht="13.8" hidden="false" customHeight="false" outlineLevel="0" collapsed="false">
      <c r="A1058" s="219"/>
      <c r="C1058" s="294"/>
      <c r="D1058" s="294"/>
      <c r="E1058" s="295"/>
      <c r="F1058" s="296"/>
      <c r="G1058" s="297"/>
      <c r="H1058" s="229"/>
      <c r="I1058" s="229"/>
      <c r="J1058" s="229"/>
      <c r="K1058" s="200"/>
      <c r="L1058" s="229"/>
      <c r="M1058" s="200"/>
      <c r="N1058" s="229"/>
      <c r="O1058" s="229"/>
      <c r="P1058" s="229"/>
      <c r="Q1058" s="229"/>
      <c r="AMI1058" s="0"/>
      <c r="AMJ1058" s="0"/>
    </row>
    <row r="1059" s="226" customFormat="true" ht="13.8" hidden="false" customHeight="false" outlineLevel="0" collapsed="false">
      <c r="A1059" s="219"/>
      <c r="C1059" s="294"/>
      <c r="D1059" s="294"/>
      <c r="E1059" s="295"/>
      <c r="F1059" s="296"/>
      <c r="G1059" s="297"/>
      <c r="H1059" s="229"/>
      <c r="I1059" s="229"/>
      <c r="J1059" s="229"/>
      <c r="K1059" s="200"/>
      <c r="L1059" s="229"/>
      <c r="M1059" s="200"/>
      <c r="N1059" s="229"/>
      <c r="O1059" s="229"/>
      <c r="P1059" s="229"/>
      <c r="Q1059" s="229"/>
      <c r="AMI1059" s="0"/>
      <c r="AMJ1059" s="0"/>
    </row>
    <row r="1060" s="226" customFormat="true" ht="13.8" hidden="false" customHeight="false" outlineLevel="0" collapsed="false">
      <c r="A1060" s="219"/>
      <c r="C1060" s="294"/>
      <c r="D1060" s="294"/>
      <c r="E1060" s="295"/>
      <c r="F1060" s="296"/>
      <c r="G1060" s="297"/>
      <c r="H1060" s="229"/>
      <c r="I1060" s="229"/>
      <c r="J1060" s="229"/>
      <c r="K1060" s="200"/>
      <c r="L1060" s="229"/>
      <c r="M1060" s="200"/>
      <c r="N1060" s="229"/>
      <c r="O1060" s="229"/>
      <c r="P1060" s="229"/>
      <c r="Q1060" s="229"/>
      <c r="AMI1060" s="0"/>
      <c r="AMJ1060" s="0"/>
    </row>
    <row r="1061" s="226" customFormat="true" ht="13.8" hidden="false" customHeight="false" outlineLevel="0" collapsed="false">
      <c r="A1061" s="219"/>
      <c r="C1061" s="294"/>
      <c r="D1061" s="294"/>
      <c r="E1061" s="295"/>
      <c r="F1061" s="296"/>
      <c r="G1061" s="297"/>
      <c r="H1061" s="229"/>
      <c r="I1061" s="229"/>
      <c r="J1061" s="229"/>
      <c r="K1061" s="200"/>
      <c r="L1061" s="229"/>
      <c r="M1061" s="200"/>
      <c r="N1061" s="229"/>
      <c r="O1061" s="229"/>
      <c r="P1061" s="229"/>
      <c r="Q1061" s="229"/>
      <c r="AMI1061" s="0"/>
      <c r="AMJ1061" s="0"/>
    </row>
    <row r="1062" s="226" customFormat="true" ht="13.8" hidden="false" customHeight="false" outlineLevel="0" collapsed="false">
      <c r="A1062" s="219"/>
      <c r="C1062" s="294"/>
      <c r="D1062" s="294"/>
      <c r="E1062" s="295"/>
      <c r="F1062" s="296"/>
      <c r="G1062" s="297"/>
      <c r="H1062" s="229"/>
      <c r="I1062" s="229"/>
      <c r="J1062" s="229"/>
      <c r="K1062" s="200"/>
      <c r="L1062" s="229"/>
      <c r="M1062" s="200"/>
      <c r="N1062" s="229"/>
      <c r="O1062" s="229"/>
      <c r="P1062" s="229"/>
      <c r="Q1062" s="229"/>
      <c r="AMI1062" s="0"/>
      <c r="AMJ1062" s="0"/>
    </row>
    <row r="1063" s="226" customFormat="true" ht="13.8" hidden="false" customHeight="false" outlineLevel="0" collapsed="false">
      <c r="A1063" s="219"/>
      <c r="C1063" s="294"/>
      <c r="D1063" s="294"/>
      <c r="E1063" s="295"/>
      <c r="F1063" s="296"/>
      <c r="G1063" s="297"/>
      <c r="H1063" s="229"/>
      <c r="I1063" s="229"/>
      <c r="J1063" s="229"/>
      <c r="K1063" s="200"/>
      <c r="L1063" s="229"/>
      <c r="M1063" s="200"/>
      <c r="N1063" s="229"/>
      <c r="O1063" s="229"/>
      <c r="P1063" s="229"/>
      <c r="Q1063" s="229"/>
      <c r="AMI1063" s="0"/>
      <c r="AMJ1063" s="0"/>
    </row>
    <row r="1064" s="226" customFormat="true" ht="13.8" hidden="false" customHeight="false" outlineLevel="0" collapsed="false">
      <c r="A1064" s="219"/>
      <c r="C1064" s="294"/>
      <c r="D1064" s="294"/>
      <c r="E1064" s="295"/>
      <c r="F1064" s="296"/>
      <c r="G1064" s="297"/>
      <c r="H1064" s="229"/>
      <c r="I1064" s="229"/>
      <c r="J1064" s="229"/>
      <c r="K1064" s="200"/>
      <c r="L1064" s="229"/>
      <c r="M1064" s="200"/>
      <c r="N1064" s="229"/>
      <c r="O1064" s="229"/>
      <c r="P1064" s="229"/>
      <c r="Q1064" s="229"/>
      <c r="AMI1064" s="0"/>
      <c r="AMJ1064" s="0"/>
    </row>
    <row r="1065" s="226" customFormat="true" ht="13.8" hidden="false" customHeight="false" outlineLevel="0" collapsed="false">
      <c r="A1065" s="219"/>
      <c r="C1065" s="294"/>
      <c r="D1065" s="294"/>
      <c r="E1065" s="295"/>
      <c r="F1065" s="296"/>
      <c r="G1065" s="297"/>
      <c r="H1065" s="229"/>
      <c r="I1065" s="229"/>
      <c r="J1065" s="229"/>
      <c r="K1065" s="200"/>
      <c r="L1065" s="229"/>
      <c r="M1065" s="200"/>
      <c r="N1065" s="229"/>
      <c r="O1065" s="229"/>
      <c r="P1065" s="229"/>
      <c r="Q1065" s="229"/>
      <c r="AMI1065" s="0"/>
      <c r="AMJ1065" s="0"/>
    </row>
    <row r="1066" s="226" customFormat="true" ht="13.8" hidden="false" customHeight="false" outlineLevel="0" collapsed="false">
      <c r="A1066" s="219"/>
      <c r="C1066" s="294"/>
      <c r="D1066" s="294"/>
      <c r="E1066" s="295"/>
      <c r="F1066" s="296"/>
      <c r="G1066" s="297"/>
      <c r="H1066" s="229"/>
      <c r="I1066" s="229"/>
      <c r="J1066" s="229"/>
      <c r="K1066" s="200"/>
      <c r="L1066" s="229"/>
      <c r="M1066" s="200"/>
      <c r="N1066" s="229"/>
      <c r="O1066" s="229"/>
      <c r="P1066" s="229"/>
      <c r="Q1066" s="229"/>
      <c r="AMI1066" s="0"/>
      <c r="AMJ1066" s="0"/>
    </row>
    <row r="1067" s="226" customFormat="true" ht="13.8" hidden="false" customHeight="false" outlineLevel="0" collapsed="false">
      <c r="A1067" s="219"/>
      <c r="C1067" s="294"/>
      <c r="D1067" s="294"/>
      <c r="E1067" s="295"/>
      <c r="F1067" s="296"/>
      <c r="G1067" s="297"/>
      <c r="H1067" s="229"/>
      <c r="I1067" s="229"/>
      <c r="J1067" s="229"/>
      <c r="K1067" s="200"/>
      <c r="L1067" s="229"/>
      <c r="M1067" s="200"/>
      <c r="N1067" s="229"/>
      <c r="O1067" s="229"/>
      <c r="P1067" s="229"/>
      <c r="Q1067" s="229"/>
      <c r="AMI1067" s="0"/>
      <c r="AMJ1067" s="0"/>
    </row>
    <row r="1068" s="226" customFormat="true" ht="13.8" hidden="false" customHeight="false" outlineLevel="0" collapsed="false">
      <c r="A1068" s="219"/>
      <c r="C1068" s="294"/>
      <c r="D1068" s="294"/>
      <c r="E1068" s="295"/>
      <c r="F1068" s="296"/>
      <c r="G1068" s="297"/>
      <c r="H1068" s="229"/>
      <c r="I1068" s="229"/>
      <c r="J1068" s="229"/>
      <c r="K1068" s="200"/>
      <c r="L1068" s="229"/>
      <c r="M1068" s="200"/>
      <c r="N1068" s="229"/>
      <c r="O1068" s="229"/>
      <c r="P1068" s="229"/>
      <c r="Q1068" s="229"/>
      <c r="AMI1068" s="0"/>
      <c r="AMJ1068" s="0"/>
    </row>
    <row r="1069" s="226" customFormat="true" ht="13.8" hidden="false" customHeight="false" outlineLevel="0" collapsed="false">
      <c r="A1069" s="219"/>
      <c r="C1069" s="294"/>
      <c r="D1069" s="294"/>
      <c r="E1069" s="295"/>
      <c r="F1069" s="296"/>
      <c r="G1069" s="297"/>
      <c r="H1069" s="229"/>
      <c r="I1069" s="229"/>
      <c r="J1069" s="229"/>
      <c r="K1069" s="200"/>
      <c r="L1069" s="229"/>
      <c r="M1069" s="200"/>
      <c r="N1069" s="229"/>
      <c r="O1069" s="229"/>
      <c r="P1069" s="229"/>
      <c r="Q1069" s="229"/>
      <c r="AMI1069" s="0"/>
      <c r="AMJ1069" s="0"/>
    </row>
    <row r="1070" s="226" customFormat="true" ht="13.8" hidden="false" customHeight="false" outlineLevel="0" collapsed="false">
      <c r="A1070" s="219"/>
      <c r="C1070" s="294"/>
      <c r="D1070" s="294"/>
      <c r="E1070" s="295"/>
      <c r="F1070" s="296"/>
      <c r="G1070" s="297"/>
      <c r="H1070" s="229"/>
      <c r="I1070" s="229"/>
      <c r="J1070" s="229"/>
      <c r="K1070" s="200"/>
      <c r="L1070" s="229"/>
      <c r="M1070" s="200"/>
      <c r="N1070" s="229"/>
      <c r="O1070" s="229"/>
      <c r="P1070" s="229"/>
      <c r="Q1070" s="229"/>
      <c r="AMI1070" s="0"/>
      <c r="AMJ1070" s="0"/>
    </row>
    <row r="1071" s="226" customFormat="true" ht="13.8" hidden="false" customHeight="false" outlineLevel="0" collapsed="false">
      <c r="A1071" s="219"/>
      <c r="C1071" s="294"/>
      <c r="D1071" s="294"/>
      <c r="E1071" s="295"/>
      <c r="F1071" s="296"/>
      <c r="G1071" s="297"/>
      <c r="H1071" s="229"/>
      <c r="I1071" s="229"/>
      <c r="J1071" s="229"/>
      <c r="K1071" s="200"/>
      <c r="L1071" s="229"/>
      <c r="M1071" s="200"/>
      <c r="N1071" s="229"/>
      <c r="O1071" s="229"/>
      <c r="P1071" s="229"/>
      <c r="Q1071" s="229"/>
      <c r="AMI1071" s="0"/>
      <c r="AMJ1071" s="0"/>
    </row>
    <row r="1072" s="226" customFormat="true" ht="13.8" hidden="false" customHeight="false" outlineLevel="0" collapsed="false">
      <c r="A1072" s="219"/>
      <c r="C1072" s="294"/>
      <c r="D1072" s="294"/>
      <c r="E1072" s="295"/>
      <c r="F1072" s="296"/>
      <c r="G1072" s="297"/>
      <c r="H1072" s="229"/>
      <c r="I1072" s="229"/>
      <c r="J1072" s="229"/>
      <c r="K1072" s="200"/>
      <c r="L1072" s="229"/>
      <c r="M1072" s="200"/>
      <c r="N1072" s="229"/>
      <c r="O1072" s="229"/>
      <c r="P1072" s="229"/>
      <c r="Q1072" s="229"/>
      <c r="AMI1072" s="0"/>
      <c r="AMJ1072" s="0"/>
    </row>
    <row r="1073" s="226" customFormat="true" ht="13.8" hidden="false" customHeight="false" outlineLevel="0" collapsed="false">
      <c r="A1073" s="219"/>
      <c r="C1073" s="294"/>
      <c r="D1073" s="294"/>
      <c r="E1073" s="295"/>
      <c r="F1073" s="296"/>
      <c r="G1073" s="297"/>
      <c r="H1073" s="229"/>
      <c r="I1073" s="229"/>
      <c r="J1073" s="229"/>
      <c r="K1073" s="200"/>
      <c r="L1073" s="229"/>
      <c r="M1073" s="200"/>
      <c r="N1073" s="229"/>
      <c r="O1073" s="229"/>
      <c r="P1073" s="229"/>
      <c r="Q1073" s="229"/>
      <c r="AMI1073" s="0"/>
      <c r="AMJ1073" s="0"/>
    </row>
    <row r="1074" s="226" customFormat="true" ht="13.8" hidden="false" customHeight="false" outlineLevel="0" collapsed="false">
      <c r="A1074" s="219"/>
      <c r="C1074" s="294"/>
      <c r="D1074" s="294"/>
      <c r="E1074" s="295"/>
      <c r="F1074" s="296"/>
      <c r="G1074" s="297"/>
      <c r="H1074" s="229"/>
      <c r="I1074" s="229"/>
      <c r="J1074" s="229"/>
      <c r="K1074" s="200"/>
      <c r="L1074" s="229"/>
      <c r="M1074" s="200"/>
      <c r="N1074" s="229"/>
      <c r="O1074" s="229"/>
      <c r="P1074" s="229"/>
      <c r="Q1074" s="229"/>
      <c r="AMI1074" s="0"/>
      <c r="AMJ1074" s="0"/>
    </row>
  </sheetData>
  <printOptions headings="false" gridLines="false" gridLinesSet="true" horizontalCentered="false" verticalCentered="false"/>
  <pageMargins left="0.7" right="0.3" top="1.00555555555556" bottom="0.7" header="0.7"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&amp;L&amp;"Arial,Italic"Strojarske instalacije
DALMATI d.o.o.&amp;R&amp;12&amp;P/&amp;N</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0EE90"/>
    <pageSetUpPr fitToPage="true"/>
  </sheetPr>
  <dimension ref="A1:AMJ1021"/>
  <sheetViews>
    <sheetView showFormulas="false" showGridLines="true" showRowColHeaders="true" showZeros="false" rightToLeft="false" tabSelected="false" showOutlineSymbols="true" defaultGridColor="true" view="pageBreakPreview" topLeftCell="A1" colorId="64" zoomScale="65" zoomScaleNormal="100" zoomScalePageLayoutView="65" workbookViewId="0">
      <selection pane="topLeft" activeCell="E5" activeCellId="0" sqref="E5"/>
    </sheetView>
  </sheetViews>
  <sheetFormatPr defaultColWidth="9.140625" defaultRowHeight="13.8" zeroHeight="false" outlineLevelRow="0" outlineLevelCol="0"/>
  <cols>
    <col collapsed="false" customWidth="true" hidden="false" outlineLevel="0" max="1" min="1" style="293" width="6"/>
    <col collapsed="false" customWidth="true" hidden="false" outlineLevel="0" max="2" min="2" style="226" width="50.71"/>
    <col collapsed="false" customWidth="true" hidden="false" outlineLevel="0" max="3" min="3" style="294" width="7.52"/>
    <col collapsed="false" customWidth="true" hidden="false" outlineLevel="0" max="4" min="4" style="294" width="7.71"/>
    <col collapsed="false" customWidth="true" hidden="false" outlineLevel="0" max="5" min="5" style="295" width="11.19"/>
    <col collapsed="false" customWidth="true" hidden="false" outlineLevel="0" max="6" min="6" style="296" width="14.9"/>
    <col collapsed="false" customWidth="true" hidden="false" outlineLevel="0" max="7" min="7" style="297" width="17.86"/>
    <col collapsed="false" customWidth="true" hidden="false" outlineLevel="0" max="8" min="8" style="229" width="12.43"/>
    <col collapsed="false" customWidth="true" hidden="false" outlineLevel="0" max="9" min="9" style="297" width="17.86"/>
    <col collapsed="false" customWidth="true" hidden="false" outlineLevel="0" max="10" min="10" style="229" width="12.43"/>
    <col collapsed="false" customWidth="true" hidden="false" outlineLevel="0" max="11" min="11" style="229" width="17.86"/>
    <col collapsed="false" customWidth="true" hidden="false" outlineLevel="0" max="12" min="12" style="229" width="12.43"/>
    <col collapsed="false" customWidth="true" hidden="false" outlineLevel="0" max="13" min="13" style="63" width="18.27"/>
    <col collapsed="false" customWidth="true" hidden="false" outlineLevel="0" max="14" min="14" style="229" width="12.43"/>
    <col collapsed="false" customWidth="true" hidden="false" outlineLevel="0" max="15" min="15" style="63" width="17.86"/>
    <col collapsed="false" customWidth="true" hidden="false" outlineLevel="0" max="16" min="16" style="229" width="12.43"/>
    <col collapsed="false" customWidth="true" hidden="false" outlineLevel="0" max="17" min="17" style="229" width="17.86"/>
    <col collapsed="false" customWidth="true" hidden="false" outlineLevel="0" max="18" min="18" style="229" width="11.57"/>
    <col collapsed="false" customWidth="true" hidden="false" outlineLevel="0" max="19" min="19" style="229" width="11.26"/>
    <col collapsed="false" customWidth="false" hidden="false" outlineLevel="0" max="1023" min="20" style="229" width="9.14"/>
    <col collapsed="false" customWidth="true" hidden="false" outlineLevel="0" max="1024" min="1024" style="1" width="11.64"/>
  </cols>
  <sheetData>
    <row r="1" customFormat="false" ht="13.8" hidden="false" customHeight="false" outlineLevel="0" collapsed="false">
      <c r="A1" s="27" t="s">
        <v>541</v>
      </c>
      <c r="B1" s="27" t="s">
        <v>542</v>
      </c>
      <c r="C1" s="27"/>
      <c r="D1" s="106"/>
      <c r="E1" s="108"/>
      <c r="F1" s="108"/>
    </row>
    <row r="2" customFormat="false" ht="13.8" hidden="false" customHeight="false" outlineLevel="0" collapsed="false">
      <c r="A2" s="30"/>
      <c r="B2" s="31"/>
      <c r="C2" s="32"/>
      <c r="D2" s="110"/>
      <c r="E2" s="111"/>
      <c r="F2" s="111"/>
    </row>
    <row r="3" customFormat="false" ht="25.5" hidden="false" customHeight="true" outlineLevel="0" collapsed="false">
      <c r="A3" s="34" t="s">
        <v>17</v>
      </c>
      <c r="B3" s="35" t="s">
        <v>18</v>
      </c>
      <c r="C3" s="36" t="s">
        <v>19</v>
      </c>
      <c r="D3" s="36" t="s">
        <v>20</v>
      </c>
      <c r="E3" s="37" t="s">
        <v>21</v>
      </c>
      <c r="F3" s="38" t="s">
        <v>22</v>
      </c>
      <c r="G3" s="298"/>
      <c r="H3" s="299"/>
      <c r="I3" s="298"/>
      <c r="J3" s="299"/>
      <c r="K3" s="300"/>
      <c r="L3" s="299"/>
      <c r="M3" s="183"/>
      <c r="N3" s="299"/>
      <c r="O3" s="183"/>
      <c r="P3" s="299"/>
      <c r="Q3" s="302"/>
    </row>
    <row r="4" customFormat="false" ht="13.8" hidden="false" customHeight="false" outlineLevel="0" collapsed="false">
      <c r="A4" s="184"/>
      <c r="B4" s="185"/>
      <c r="C4" s="186"/>
      <c r="D4" s="186"/>
      <c r="E4" s="187"/>
      <c r="F4" s="188"/>
      <c r="G4" s="298"/>
      <c r="H4" s="299"/>
      <c r="I4" s="298"/>
      <c r="J4" s="299"/>
      <c r="K4" s="300"/>
      <c r="L4" s="299"/>
      <c r="M4" s="183"/>
      <c r="N4" s="299"/>
      <c r="O4" s="183"/>
      <c r="P4" s="299"/>
      <c r="Q4" s="302"/>
    </row>
    <row r="5" customFormat="false" ht="14.5" hidden="false" customHeight="false" outlineLevel="0" collapsed="false">
      <c r="A5" s="44" t="s">
        <v>543</v>
      </c>
      <c r="B5" s="234" t="s">
        <v>544</v>
      </c>
      <c r="C5" s="51" t="s">
        <v>164</v>
      </c>
      <c r="D5" s="77" t="n">
        <v>1</v>
      </c>
      <c r="E5" s="322"/>
      <c r="F5" s="53" t="n">
        <f aca="false">D5*E5</f>
        <v>0</v>
      </c>
    </row>
    <row r="6" customFormat="false" ht="13.8" hidden="false" customHeight="false" outlineLevel="0" collapsed="false">
      <c r="A6" s="189"/>
      <c r="B6" s="234"/>
      <c r="C6" s="51"/>
      <c r="D6" s="77"/>
      <c r="E6" s="322"/>
      <c r="F6" s="53"/>
    </row>
    <row r="7" customFormat="false" ht="14.5" hidden="false" customHeight="false" outlineLevel="0" collapsed="false">
      <c r="A7" s="189" t="s">
        <v>545</v>
      </c>
      <c r="B7" s="234" t="s">
        <v>546</v>
      </c>
      <c r="C7" s="51" t="s">
        <v>164</v>
      </c>
      <c r="D7" s="77" t="n">
        <v>1</v>
      </c>
      <c r="E7" s="322"/>
      <c r="F7" s="53" t="n">
        <f aca="false">D7*E7</f>
        <v>0</v>
      </c>
    </row>
    <row r="8" customFormat="false" ht="13.8" hidden="false" customHeight="false" outlineLevel="0" collapsed="false">
      <c r="A8" s="189"/>
      <c r="B8" s="234"/>
      <c r="C8" s="51"/>
      <c r="D8" s="77"/>
      <c r="E8" s="322"/>
      <c r="F8" s="53"/>
    </row>
    <row r="9" customFormat="false" ht="64.5" hidden="false" customHeight="false" outlineLevel="0" collapsed="false">
      <c r="A9" s="189" t="s">
        <v>547</v>
      </c>
      <c r="B9" s="234" t="s">
        <v>548</v>
      </c>
      <c r="C9" s="51" t="s">
        <v>164</v>
      </c>
      <c r="D9" s="77" t="n">
        <v>1</v>
      </c>
      <c r="E9" s="322"/>
      <c r="F9" s="53" t="n">
        <f aca="false">D9*E9</f>
        <v>0</v>
      </c>
    </row>
    <row r="10" customFormat="false" ht="13.8" hidden="false" customHeight="false" outlineLevel="0" collapsed="false">
      <c r="A10" s="189"/>
      <c r="B10" s="234"/>
      <c r="C10" s="51"/>
      <c r="D10" s="77"/>
      <c r="E10" s="322"/>
      <c r="F10" s="53"/>
    </row>
    <row r="11" customFormat="false" ht="14.5" hidden="false" customHeight="false" outlineLevel="0" collapsed="false">
      <c r="A11" s="189" t="s">
        <v>549</v>
      </c>
      <c r="B11" s="234" t="s">
        <v>550</v>
      </c>
      <c r="C11" s="51" t="s">
        <v>164</v>
      </c>
      <c r="D11" s="77" t="n">
        <v>1</v>
      </c>
      <c r="E11" s="322"/>
      <c r="F11" s="53" t="n">
        <f aca="false">D11*E11</f>
        <v>0</v>
      </c>
    </row>
    <row r="12" customFormat="false" ht="13.8" hidden="false" customHeight="false" outlineLevel="0" collapsed="false">
      <c r="A12" s="189"/>
      <c r="B12" s="234"/>
      <c r="C12" s="51"/>
      <c r="D12" s="77"/>
      <c r="E12" s="322"/>
      <c r="F12" s="53"/>
    </row>
    <row r="13" customFormat="false" ht="39.5" hidden="false" customHeight="false" outlineLevel="0" collapsed="false">
      <c r="A13" s="189" t="s">
        <v>551</v>
      </c>
      <c r="B13" s="234" t="s">
        <v>552</v>
      </c>
      <c r="C13" s="51" t="s">
        <v>164</v>
      </c>
      <c r="D13" s="77" t="n">
        <v>1</v>
      </c>
      <c r="E13" s="322"/>
      <c r="F13" s="53" t="n">
        <f aca="false">D13*E13</f>
        <v>0</v>
      </c>
    </row>
    <row r="14" customFormat="false" ht="13.8" hidden="false" customHeight="false" outlineLevel="0" collapsed="false">
      <c r="A14" s="189"/>
      <c r="B14" s="234"/>
      <c r="C14" s="51"/>
      <c r="D14" s="77"/>
      <c r="E14" s="322"/>
      <c r="F14" s="53"/>
    </row>
    <row r="15" customFormat="false" ht="27" hidden="false" customHeight="false" outlineLevel="0" collapsed="false">
      <c r="A15" s="189" t="s">
        <v>553</v>
      </c>
      <c r="B15" s="234" t="s">
        <v>554</v>
      </c>
      <c r="C15" s="51" t="s">
        <v>164</v>
      </c>
      <c r="D15" s="77" t="n">
        <v>1</v>
      </c>
      <c r="E15" s="322"/>
      <c r="F15" s="53" t="n">
        <f aca="false">D15*E15</f>
        <v>0</v>
      </c>
    </row>
    <row r="16" customFormat="false" ht="13.8" hidden="false" customHeight="false" outlineLevel="0" collapsed="false">
      <c r="A16" s="189"/>
      <c r="B16" s="234"/>
      <c r="C16" s="51"/>
      <c r="D16" s="77"/>
      <c r="E16" s="322"/>
      <c r="F16" s="53"/>
    </row>
    <row r="17" customFormat="false" ht="39.5" hidden="false" customHeight="false" outlineLevel="0" collapsed="false">
      <c r="A17" s="189" t="s">
        <v>555</v>
      </c>
      <c r="B17" s="234" t="s">
        <v>556</v>
      </c>
      <c r="C17" s="51" t="s">
        <v>164</v>
      </c>
      <c r="D17" s="77" t="n">
        <v>1</v>
      </c>
      <c r="E17" s="322"/>
      <c r="F17" s="53" t="n">
        <f aca="false">D17*E17</f>
        <v>0</v>
      </c>
    </row>
    <row r="18" customFormat="false" ht="13.8" hidden="false" customHeight="false" outlineLevel="0" collapsed="false">
      <c r="A18" s="189"/>
      <c r="B18" s="234"/>
      <c r="C18" s="51"/>
      <c r="D18" s="77"/>
      <c r="E18" s="322"/>
      <c r="F18" s="53"/>
    </row>
    <row r="19" customFormat="false" ht="39.5" hidden="false" customHeight="false" outlineLevel="0" collapsed="false">
      <c r="A19" s="189" t="s">
        <v>557</v>
      </c>
      <c r="B19" s="234" t="s">
        <v>558</v>
      </c>
      <c r="C19" s="51" t="s">
        <v>164</v>
      </c>
      <c r="D19" s="77" t="n">
        <v>1</v>
      </c>
      <c r="E19" s="322"/>
      <c r="F19" s="53" t="n">
        <f aca="false">D19*E19</f>
        <v>0</v>
      </c>
    </row>
    <row r="20" customFormat="false" ht="13.8" hidden="false" customHeight="false" outlineLevel="0" collapsed="false">
      <c r="A20" s="189"/>
      <c r="B20" s="234"/>
      <c r="D20" s="323"/>
    </row>
    <row r="21" customFormat="false" ht="14.5" hidden="false" customHeight="false" outlineLevel="0" collapsed="false">
      <c r="A21" s="80"/>
      <c r="B21" s="81" t="str">
        <f aca="false">B1&amp;" UKUPNO:"</f>
        <v>OSTALO UKUPNO:</v>
      </c>
      <c r="C21" s="174"/>
      <c r="D21" s="175"/>
      <c r="E21" s="198"/>
      <c r="F21" s="244" t="n">
        <f aca="false">SUM(F4:F20)</f>
        <v>0</v>
      </c>
    </row>
    <row r="22" customFormat="false" ht="13.8" hidden="false" customHeight="false" outlineLevel="0" collapsed="false">
      <c r="A22" s="219"/>
    </row>
    <row r="23" customFormat="false" ht="13.8" hidden="false" customHeight="false" outlineLevel="0" collapsed="false">
      <c r="A23" s="219"/>
    </row>
    <row r="24" s="226" customFormat="true" ht="13.8" hidden="false" customHeight="false" outlineLevel="0" collapsed="false">
      <c r="A24" s="219"/>
      <c r="C24" s="294"/>
      <c r="D24" s="294"/>
      <c r="E24" s="295"/>
      <c r="F24" s="296"/>
      <c r="G24" s="297"/>
      <c r="H24" s="229"/>
      <c r="I24" s="297"/>
      <c r="J24" s="229"/>
      <c r="K24" s="229"/>
      <c r="L24" s="229"/>
      <c r="M24" s="63"/>
      <c r="N24" s="229"/>
      <c r="O24" s="63"/>
      <c r="P24" s="229"/>
      <c r="Q24" s="229"/>
      <c r="AMJ24" s="1"/>
    </row>
    <row r="25" s="226" customFormat="true" ht="13.8" hidden="false" customHeight="false" outlineLevel="0" collapsed="false">
      <c r="A25" s="219"/>
      <c r="C25" s="294"/>
      <c r="D25" s="294"/>
      <c r="E25" s="295"/>
      <c r="F25" s="296"/>
      <c r="G25" s="297"/>
      <c r="H25" s="229"/>
      <c r="I25" s="297"/>
      <c r="J25" s="229"/>
      <c r="K25" s="229"/>
      <c r="L25" s="229"/>
      <c r="M25" s="63"/>
      <c r="N25" s="229"/>
      <c r="O25" s="63"/>
      <c r="P25" s="229"/>
      <c r="Q25" s="229"/>
      <c r="AMJ25" s="1"/>
    </row>
    <row r="26" s="226" customFormat="true" ht="13.8" hidden="false" customHeight="false" outlineLevel="0" collapsed="false">
      <c r="A26" s="219"/>
      <c r="C26" s="294"/>
      <c r="D26" s="294"/>
      <c r="E26" s="295"/>
      <c r="F26" s="296"/>
      <c r="G26" s="297"/>
      <c r="H26" s="229"/>
      <c r="I26" s="297"/>
      <c r="J26" s="229"/>
      <c r="K26" s="229"/>
      <c r="L26" s="229"/>
      <c r="M26" s="63"/>
      <c r="N26" s="229"/>
      <c r="O26" s="63"/>
      <c r="P26" s="229"/>
      <c r="Q26" s="229"/>
      <c r="AMJ26" s="1"/>
    </row>
    <row r="27" s="226" customFormat="true" ht="13.8" hidden="false" customHeight="false" outlineLevel="0" collapsed="false">
      <c r="A27" s="219"/>
      <c r="C27" s="294"/>
      <c r="D27" s="294"/>
      <c r="E27" s="295"/>
      <c r="F27" s="296"/>
      <c r="G27" s="297"/>
      <c r="H27" s="229"/>
      <c r="I27" s="297"/>
      <c r="J27" s="229"/>
      <c r="K27" s="229"/>
      <c r="L27" s="229"/>
      <c r="M27" s="63"/>
      <c r="N27" s="229"/>
      <c r="O27" s="63"/>
      <c r="P27" s="229"/>
      <c r="Q27" s="229"/>
      <c r="AMJ27" s="1"/>
    </row>
    <row r="28" s="226" customFormat="true" ht="13.8" hidden="false" customHeight="false" outlineLevel="0" collapsed="false">
      <c r="A28" s="219"/>
      <c r="C28" s="294"/>
      <c r="D28" s="294"/>
      <c r="E28" s="295"/>
      <c r="F28" s="296"/>
      <c r="G28" s="297"/>
      <c r="H28" s="229"/>
      <c r="I28" s="297"/>
      <c r="J28" s="229"/>
      <c r="K28" s="229"/>
      <c r="L28" s="229"/>
      <c r="M28" s="63"/>
      <c r="N28" s="229"/>
      <c r="O28" s="63"/>
      <c r="P28" s="229"/>
      <c r="Q28" s="229"/>
      <c r="AMJ28" s="1"/>
    </row>
    <row r="29" s="226" customFormat="true" ht="13.8" hidden="false" customHeight="false" outlineLevel="0" collapsed="false">
      <c r="A29" s="219"/>
      <c r="C29" s="294"/>
      <c r="D29" s="294"/>
      <c r="E29" s="295"/>
      <c r="F29" s="296"/>
      <c r="G29" s="297"/>
      <c r="H29" s="229"/>
      <c r="I29" s="297"/>
      <c r="J29" s="229"/>
      <c r="K29" s="229"/>
      <c r="L29" s="229"/>
      <c r="M29" s="63"/>
      <c r="N29" s="229"/>
      <c r="O29" s="63"/>
      <c r="P29" s="229"/>
      <c r="Q29" s="229"/>
      <c r="AMJ29" s="1"/>
    </row>
    <row r="30" s="226" customFormat="true" ht="13.8" hidden="false" customHeight="false" outlineLevel="0" collapsed="false">
      <c r="A30" s="219"/>
      <c r="C30" s="294"/>
      <c r="D30" s="294"/>
      <c r="E30" s="295"/>
      <c r="F30" s="296"/>
      <c r="G30" s="297"/>
      <c r="H30" s="229"/>
      <c r="I30" s="297"/>
      <c r="J30" s="229"/>
      <c r="K30" s="229"/>
      <c r="L30" s="229"/>
      <c r="M30" s="63"/>
      <c r="N30" s="229"/>
      <c r="O30" s="63"/>
      <c r="P30" s="229"/>
      <c r="Q30" s="229"/>
      <c r="AMJ30" s="1"/>
    </row>
    <row r="31" s="226" customFormat="true" ht="13.8" hidden="false" customHeight="false" outlineLevel="0" collapsed="false">
      <c r="A31" s="219"/>
      <c r="C31" s="294"/>
      <c r="D31" s="294"/>
      <c r="E31" s="295"/>
      <c r="F31" s="296"/>
      <c r="G31" s="297"/>
      <c r="H31" s="229"/>
      <c r="I31" s="297"/>
      <c r="J31" s="229"/>
      <c r="K31" s="229"/>
      <c r="L31" s="229"/>
      <c r="M31" s="63"/>
      <c r="N31" s="229"/>
      <c r="O31" s="63"/>
      <c r="P31" s="229"/>
      <c r="Q31" s="229"/>
      <c r="AMJ31" s="1"/>
    </row>
    <row r="32" s="226" customFormat="true" ht="13.8" hidden="false" customHeight="false" outlineLevel="0" collapsed="false">
      <c r="A32" s="219"/>
      <c r="C32" s="294"/>
      <c r="D32" s="294"/>
      <c r="E32" s="295"/>
      <c r="F32" s="296"/>
      <c r="G32" s="297"/>
      <c r="H32" s="229"/>
      <c r="I32" s="297"/>
      <c r="J32" s="229"/>
      <c r="K32" s="229"/>
      <c r="L32" s="229"/>
      <c r="M32" s="63"/>
      <c r="N32" s="229"/>
      <c r="O32" s="63"/>
      <c r="P32" s="229"/>
      <c r="Q32" s="229"/>
      <c r="AMJ32" s="1"/>
    </row>
    <row r="33" s="226" customFormat="true" ht="13.8" hidden="false" customHeight="false" outlineLevel="0" collapsed="false">
      <c r="A33" s="219"/>
      <c r="C33" s="294"/>
      <c r="D33" s="294"/>
      <c r="E33" s="295"/>
      <c r="F33" s="296"/>
      <c r="G33" s="297"/>
      <c r="H33" s="229"/>
      <c r="I33" s="297"/>
      <c r="J33" s="229"/>
      <c r="K33" s="229"/>
      <c r="L33" s="229"/>
      <c r="M33" s="63"/>
      <c r="N33" s="229"/>
      <c r="O33" s="63"/>
      <c r="P33" s="229"/>
      <c r="Q33" s="229"/>
      <c r="AMJ33" s="1"/>
    </row>
    <row r="34" s="226" customFormat="true" ht="13.8" hidden="false" customHeight="false" outlineLevel="0" collapsed="false">
      <c r="A34" s="219"/>
      <c r="C34" s="294"/>
      <c r="D34" s="294"/>
      <c r="E34" s="295"/>
      <c r="F34" s="296"/>
      <c r="G34" s="297"/>
      <c r="H34" s="229"/>
      <c r="I34" s="297"/>
      <c r="J34" s="229"/>
      <c r="K34" s="229"/>
      <c r="L34" s="229"/>
      <c r="M34" s="63"/>
      <c r="N34" s="229"/>
      <c r="O34" s="63"/>
      <c r="P34" s="229"/>
      <c r="Q34" s="229"/>
      <c r="AMJ34" s="1"/>
    </row>
    <row r="35" s="226" customFormat="true" ht="13.8" hidden="false" customHeight="false" outlineLevel="0" collapsed="false">
      <c r="A35" s="219"/>
      <c r="C35" s="294"/>
      <c r="D35" s="294"/>
      <c r="E35" s="295"/>
      <c r="F35" s="296"/>
      <c r="G35" s="297"/>
      <c r="H35" s="229"/>
      <c r="I35" s="297"/>
      <c r="J35" s="229"/>
      <c r="K35" s="229"/>
      <c r="L35" s="229"/>
      <c r="M35" s="63"/>
      <c r="N35" s="229"/>
      <c r="O35" s="63"/>
      <c r="P35" s="229"/>
      <c r="Q35" s="229"/>
      <c r="AMJ35" s="1"/>
    </row>
    <row r="36" s="226" customFormat="true" ht="13.8" hidden="false" customHeight="false" outlineLevel="0" collapsed="false">
      <c r="A36" s="219"/>
      <c r="C36" s="294"/>
      <c r="D36" s="294"/>
      <c r="E36" s="295"/>
      <c r="F36" s="296"/>
      <c r="G36" s="297"/>
      <c r="H36" s="229"/>
      <c r="I36" s="297"/>
      <c r="J36" s="229"/>
      <c r="K36" s="229"/>
      <c r="L36" s="229"/>
      <c r="M36" s="63"/>
      <c r="N36" s="229"/>
      <c r="O36" s="63"/>
      <c r="P36" s="229"/>
      <c r="Q36" s="229"/>
      <c r="AMJ36" s="1"/>
    </row>
    <row r="37" s="226" customFormat="true" ht="13.8" hidden="false" customHeight="false" outlineLevel="0" collapsed="false">
      <c r="A37" s="219"/>
      <c r="C37" s="294"/>
      <c r="D37" s="294"/>
      <c r="E37" s="295"/>
      <c r="F37" s="296"/>
      <c r="G37" s="297"/>
      <c r="H37" s="229"/>
      <c r="I37" s="297"/>
      <c r="J37" s="229"/>
      <c r="K37" s="229"/>
      <c r="L37" s="229"/>
      <c r="M37" s="63"/>
      <c r="N37" s="229"/>
      <c r="O37" s="63"/>
      <c r="P37" s="229"/>
      <c r="Q37" s="229"/>
      <c r="AMJ37" s="1"/>
    </row>
    <row r="38" s="226" customFormat="true" ht="13.8" hidden="false" customHeight="false" outlineLevel="0" collapsed="false">
      <c r="A38" s="219"/>
      <c r="C38" s="294"/>
      <c r="D38" s="294"/>
      <c r="E38" s="295"/>
      <c r="F38" s="296"/>
      <c r="G38" s="297"/>
      <c r="H38" s="229"/>
      <c r="I38" s="297"/>
      <c r="J38" s="229"/>
      <c r="K38" s="229"/>
      <c r="L38" s="229"/>
      <c r="M38" s="63"/>
      <c r="N38" s="229"/>
      <c r="O38" s="63"/>
      <c r="P38" s="229"/>
      <c r="Q38" s="229"/>
      <c r="AMJ38" s="1"/>
    </row>
    <row r="39" s="226" customFormat="true" ht="13.8" hidden="false" customHeight="false" outlineLevel="0" collapsed="false">
      <c r="A39" s="219"/>
      <c r="C39" s="294"/>
      <c r="D39" s="294"/>
      <c r="E39" s="295"/>
      <c r="F39" s="296"/>
      <c r="G39" s="297"/>
      <c r="H39" s="229"/>
      <c r="I39" s="297"/>
      <c r="J39" s="229"/>
      <c r="K39" s="229"/>
      <c r="L39" s="229"/>
      <c r="M39" s="63"/>
      <c r="N39" s="229"/>
      <c r="O39" s="63"/>
      <c r="P39" s="229"/>
      <c r="Q39" s="229"/>
      <c r="AMJ39" s="1"/>
    </row>
    <row r="40" s="226" customFormat="true" ht="13.8" hidden="false" customHeight="false" outlineLevel="0" collapsed="false">
      <c r="A40" s="219"/>
      <c r="C40" s="294"/>
      <c r="D40" s="294"/>
      <c r="E40" s="295"/>
      <c r="F40" s="296"/>
      <c r="G40" s="297"/>
      <c r="H40" s="229"/>
      <c r="I40" s="297"/>
      <c r="J40" s="229"/>
      <c r="K40" s="229"/>
      <c r="L40" s="229"/>
      <c r="M40" s="63"/>
      <c r="N40" s="229"/>
      <c r="O40" s="63"/>
      <c r="P40" s="229"/>
      <c r="Q40" s="229"/>
      <c r="AMJ40" s="1"/>
    </row>
    <row r="41" s="226" customFormat="true" ht="13.8" hidden="false" customHeight="false" outlineLevel="0" collapsed="false">
      <c r="A41" s="219"/>
      <c r="C41" s="294"/>
      <c r="D41" s="294"/>
      <c r="E41" s="295"/>
      <c r="F41" s="296"/>
      <c r="G41" s="297"/>
      <c r="H41" s="229"/>
      <c r="I41" s="297"/>
      <c r="J41" s="229"/>
      <c r="K41" s="229"/>
      <c r="L41" s="229"/>
      <c r="M41" s="63"/>
      <c r="N41" s="229"/>
      <c r="O41" s="63"/>
      <c r="P41" s="229"/>
      <c r="Q41" s="229"/>
      <c r="AMJ41" s="1"/>
    </row>
    <row r="42" s="226" customFormat="true" ht="13.8" hidden="false" customHeight="false" outlineLevel="0" collapsed="false">
      <c r="A42" s="219"/>
      <c r="C42" s="294"/>
      <c r="D42" s="294"/>
      <c r="E42" s="295"/>
      <c r="F42" s="296"/>
      <c r="G42" s="297"/>
      <c r="H42" s="229"/>
      <c r="I42" s="297"/>
      <c r="J42" s="229"/>
      <c r="K42" s="229"/>
      <c r="L42" s="229"/>
      <c r="M42" s="63"/>
      <c r="N42" s="229"/>
      <c r="O42" s="63"/>
      <c r="P42" s="229"/>
      <c r="Q42" s="229"/>
      <c r="AMJ42" s="1"/>
    </row>
    <row r="43" s="226" customFormat="true" ht="13.8" hidden="false" customHeight="false" outlineLevel="0" collapsed="false">
      <c r="A43" s="219"/>
      <c r="C43" s="294"/>
      <c r="D43" s="294"/>
      <c r="E43" s="295"/>
      <c r="F43" s="296"/>
      <c r="G43" s="297"/>
      <c r="H43" s="229"/>
      <c r="I43" s="297"/>
      <c r="J43" s="229"/>
      <c r="K43" s="229"/>
      <c r="L43" s="229"/>
      <c r="M43" s="63"/>
      <c r="N43" s="229"/>
      <c r="O43" s="63"/>
      <c r="P43" s="229"/>
      <c r="Q43" s="229"/>
      <c r="AMJ43" s="1"/>
    </row>
    <row r="44" s="226" customFormat="true" ht="13.8" hidden="false" customHeight="false" outlineLevel="0" collapsed="false">
      <c r="A44" s="219"/>
      <c r="C44" s="294"/>
      <c r="D44" s="294"/>
      <c r="E44" s="295"/>
      <c r="F44" s="296"/>
      <c r="G44" s="297"/>
      <c r="H44" s="229"/>
      <c r="I44" s="297"/>
      <c r="J44" s="229"/>
      <c r="K44" s="229"/>
      <c r="L44" s="229"/>
      <c r="M44" s="63"/>
      <c r="N44" s="229"/>
      <c r="O44" s="63"/>
      <c r="P44" s="229"/>
      <c r="Q44" s="229"/>
      <c r="AMJ44" s="1"/>
    </row>
    <row r="45" s="226" customFormat="true" ht="13.8" hidden="false" customHeight="false" outlineLevel="0" collapsed="false">
      <c r="A45" s="219"/>
      <c r="C45" s="294"/>
      <c r="D45" s="294"/>
      <c r="E45" s="295"/>
      <c r="F45" s="296"/>
      <c r="G45" s="297"/>
      <c r="H45" s="229"/>
      <c r="I45" s="297"/>
      <c r="J45" s="229"/>
      <c r="K45" s="229"/>
      <c r="L45" s="229"/>
      <c r="M45" s="63"/>
      <c r="N45" s="229"/>
      <c r="O45" s="63"/>
      <c r="P45" s="229"/>
      <c r="Q45" s="229"/>
      <c r="AMJ45" s="1"/>
    </row>
    <row r="46" s="226" customFormat="true" ht="13.8" hidden="false" customHeight="false" outlineLevel="0" collapsed="false">
      <c r="A46" s="219"/>
      <c r="C46" s="294"/>
      <c r="D46" s="294"/>
      <c r="E46" s="295"/>
      <c r="F46" s="296"/>
      <c r="G46" s="297"/>
      <c r="H46" s="229"/>
      <c r="I46" s="297"/>
      <c r="J46" s="229"/>
      <c r="K46" s="229"/>
      <c r="L46" s="229"/>
      <c r="M46" s="63"/>
      <c r="N46" s="229"/>
      <c r="O46" s="63"/>
      <c r="P46" s="229"/>
      <c r="Q46" s="229"/>
      <c r="AMJ46" s="1"/>
    </row>
    <row r="47" s="226" customFormat="true" ht="13.8" hidden="false" customHeight="false" outlineLevel="0" collapsed="false">
      <c r="A47" s="219"/>
      <c r="C47" s="294"/>
      <c r="D47" s="294"/>
      <c r="E47" s="295"/>
      <c r="F47" s="296"/>
      <c r="G47" s="297"/>
      <c r="H47" s="229"/>
      <c r="I47" s="297"/>
      <c r="J47" s="229"/>
      <c r="K47" s="229"/>
      <c r="L47" s="229"/>
      <c r="M47" s="63"/>
      <c r="N47" s="229"/>
      <c r="O47" s="63"/>
      <c r="P47" s="229"/>
      <c r="Q47" s="229"/>
      <c r="AMJ47" s="1"/>
    </row>
    <row r="48" s="226" customFormat="true" ht="13.8" hidden="false" customHeight="false" outlineLevel="0" collapsed="false">
      <c r="A48" s="219"/>
      <c r="C48" s="294"/>
      <c r="D48" s="294"/>
      <c r="E48" s="295"/>
      <c r="F48" s="296"/>
      <c r="G48" s="297"/>
      <c r="H48" s="229"/>
      <c r="I48" s="297"/>
      <c r="J48" s="229"/>
      <c r="K48" s="229"/>
      <c r="L48" s="229"/>
      <c r="M48" s="63"/>
      <c r="N48" s="229"/>
      <c r="O48" s="63"/>
      <c r="P48" s="229"/>
      <c r="Q48" s="229"/>
      <c r="AMJ48" s="1"/>
    </row>
    <row r="49" s="226" customFormat="true" ht="13.8" hidden="false" customHeight="false" outlineLevel="0" collapsed="false">
      <c r="A49" s="219"/>
      <c r="C49" s="294"/>
      <c r="D49" s="294"/>
      <c r="E49" s="295"/>
      <c r="F49" s="296"/>
      <c r="G49" s="297"/>
      <c r="H49" s="229"/>
      <c r="I49" s="297"/>
      <c r="J49" s="229"/>
      <c r="K49" s="229"/>
      <c r="L49" s="229"/>
      <c r="M49" s="63"/>
      <c r="N49" s="229"/>
      <c r="O49" s="63"/>
      <c r="P49" s="229"/>
      <c r="Q49" s="229"/>
      <c r="AMJ49" s="1"/>
    </row>
    <row r="50" s="226" customFormat="true" ht="13.8" hidden="false" customHeight="false" outlineLevel="0" collapsed="false">
      <c r="A50" s="219"/>
      <c r="C50" s="294"/>
      <c r="D50" s="294"/>
      <c r="E50" s="295"/>
      <c r="F50" s="296"/>
      <c r="G50" s="297"/>
      <c r="H50" s="229"/>
      <c r="I50" s="297"/>
      <c r="J50" s="229"/>
      <c r="K50" s="229"/>
      <c r="L50" s="229"/>
      <c r="M50" s="63"/>
      <c r="N50" s="229"/>
      <c r="O50" s="63"/>
      <c r="P50" s="229"/>
      <c r="Q50" s="229"/>
      <c r="AMJ50" s="1"/>
    </row>
    <row r="51" s="226" customFormat="true" ht="13.8" hidden="false" customHeight="false" outlineLevel="0" collapsed="false">
      <c r="A51" s="219"/>
      <c r="C51" s="294"/>
      <c r="D51" s="294"/>
      <c r="E51" s="295"/>
      <c r="F51" s="296"/>
      <c r="G51" s="297"/>
      <c r="H51" s="229"/>
      <c r="I51" s="297"/>
      <c r="J51" s="229"/>
      <c r="K51" s="229"/>
      <c r="L51" s="229"/>
      <c r="M51" s="63"/>
      <c r="N51" s="229"/>
      <c r="O51" s="63"/>
      <c r="P51" s="229"/>
      <c r="Q51" s="229"/>
      <c r="AMJ51" s="1"/>
    </row>
    <row r="52" s="226" customFormat="true" ht="13.8" hidden="false" customHeight="false" outlineLevel="0" collapsed="false">
      <c r="A52" s="219"/>
      <c r="C52" s="294"/>
      <c r="D52" s="294"/>
      <c r="E52" s="295"/>
      <c r="F52" s="296"/>
      <c r="G52" s="297"/>
      <c r="H52" s="229"/>
      <c r="I52" s="297"/>
      <c r="J52" s="229"/>
      <c r="K52" s="229"/>
      <c r="L52" s="229"/>
      <c r="M52" s="63"/>
      <c r="N52" s="229"/>
      <c r="O52" s="63"/>
      <c r="P52" s="229"/>
      <c r="Q52" s="229"/>
      <c r="AMJ52" s="1"/>
    </row>
    <row r="53" s="226" customFormat="true" ht="13.8" hidden="false" customHeight="false" outlineLevel="0" collapsed="false">
      <c r="A53" s="219"/>
      <c r="C53" s="294"/>
      <c r="D53" s="294"/>
      <c r="E53" s="295"/>
      <c r="F53" s="296"/>
      <c r="G53" s="297"/>
      <c r="H53" s="229"/>
      <c r="I53" s="297"/>
      <c r="J53" s="229"/>
      <c r="K53" s="229"/>
      <c r="L53" s="229"/>
      <c r="M53" s="63"/>
      <c r="N53" s="229"/>
      <c r="O53" s="63"/>
      <c r="P53" s="229"/>
      <c r="Q53" s="229"/>
      <c r="AMJ53" s="1"/>
    </row>
    <row r="54" s="226" customFormat="true" ht="13.8" hidden="false" customHeight="false" outlineLevel="0" collapsed="false">
      <c r="A54" s="219"/>
      <c r="C54" s="294"/>
      <c r="D54" s="294"/>
      <c r="E54" s="295"/>
      <c r="F54" s="296"/>
      <c r="G54" s="297"/>
      <c r="H54" s="229"/>
      <c r="I54" s="297"/>
      <c r="J54" s="229"/>
      <c r="K54" s="229"/>
      <c r="L54" s="229"/>
      <c r="M54" s="63"/>
      <c r="N54" s="229"/>
      <c r="O54" s="63"/>
      <c r="P54" s="229"/>
      <c r="Q54" s="229"/>
      <c r="AMJ54" s="1"/>
    </row>
    <row r="55" s="226" customFormat="true" ht="13.8" hidden="false" customHeight="false" outlineLevel="0" collapsed="false">
      <c r="A55" s="219"/>
      <c r="C55" s="294"/>
      <c r="D55" s="294"/>
      <c r="E55" s="295"/>
      <c r="F55" s="296"/>
      <c r="G55" s="297"/>
      <c r="H55" s="229"/>
      <c r="I55" s="297"/>
      <c r="J55" s="229"/>
      <c r="K55" s="229"/>
      <c r="L55" s="229"/>
      <c r="M55" s="63"/>
      <c r="N55" s="229"/>
      <c r="O55" s="63"/>
      <c r="P55" s="229"/>
      <c r="Q55" s="229"/>
      <c r="AMJ55" s="1"/>
    </row>
    <row r="56" s="226" customFormat="true" ht="13.8" hidden="false" customHeight="false" outlineLevel="0" collapsed="false">
      <c r="A56" s="219"/>
      <c r="C56" s="294"/>
      <c r="D56" s="294"/>
      <c r="E56" s="295"/>
      <c r="F56" s="296"/>
      <c r="G56" s="297"/>
      <c r="H56" s="229"/>
      <c r="I56" s="297"/>
      <c r="J56" s="229"/>
      <c r="K56" s="229"/>
      <c r="L56" s="229"/>
      <c r="M56" s="63"/>
      <c r="N56" s="229"/>
      <c r="O56" s="63"/>
      <c r="P56" s="229"/>
      <c r="Q56" s="229"/>
      <c r="AMJ56" s="1"/>
    </row>
    <row r="57" s="226" customFormat="true" ht="13.8" hidden="false" customHeight="false" outlineLevel="0" collapsed="false">
      <c r="A57" s="219"/>
      <c r="C57" s="294"/>
      <c r="D57" s="294"/>
      <c r="E57" s="295"/>
      <c r="F57" s="296"/>
      <c r="G57" s="297"/>
      <c r="H57" s="229"/>
      <c r="I57" s="297"/>
      <c r="J57" s="229"/>
      <c r="K57" s="229"/>
      <c r="L57" s="229"/>
      <c r="M57" s="63"/>
      <c r="N57" s="229"/>
      <c r="O57" s="63"/>
      <c r="P57" s="229"/>
      <c r="Q57" s="229"/>
      <c r="AMJ57" s="1"/>
    </row>
    <row r="58" s="226" customFormat="true" ht="13.8" hidden="false" customHeight="false" outlineLevel="0" collapsed="false">
      <c r="A58" s="219"/>
      <c r="C58" s="294"/>
      <c r="D58" s="294"/>
      <c r="E58" s="295"/>
      <c r="F58" s="296"/>
      <c r="G58" s="297"/>
      <c r="H58" s="229"/>
      <c r="I58" s="297"/>
      <c r="J58" s="229"/>
      <c r="K58" s="229"/>
      <c r="L58" s="229"/>
      <c r="M58" s="63"/>
      <c r="N58" s="229"/>
      <c r="O58" s="63"/>
      <c r="P58" s="229"/>
      <c r="Q58" s="229"/>
      <c r="AMJ58" s="1"/>
    </row>
    <row r="59" s="226" customFormat="true" ht="13.8" hidden="false" customHeight="false" outlineLevel="0" collapsed="false">
      <c r="A59" s="219"/>
      <c r="C59" s="294"/>
      <c r="D59" s="294"/>
      <c r="E59" s="295"/>
      <c r="F59" s="296"/>
      <c r="G59" s="297"/>
      <c r="H59" s="229"/>
      <c r="I59" s="297"/>
      <c r="J59" s="229"/>
      <c r="K59" s="229"/>
      <c r="L59" s="229"/>
      <c r="M59" s="63"/>
      <c r="N59" s="229"/>
      <c r="O59" s="63"/>
      <c r="P59" s="229"/>
      <c r="Q59" s="229"/>
      <c r="AMJ59" s="1"/>
    </row>
    <row r="60" s="226" customFormat="true" ht="13.8" hidden="false" customHeight="false" outlineLevel="0" collapsed="false">
      <c r="A60" s="219"/>
      <c r="C60" s="294"/>
      <c r="D60" s="294"/>
      <c r="E60" s="295"/>
      <c r="F60" s="296"/>
      <c r="G60" s="297"/>
      <c r="H60" s="229"/>
      <c r="I60" s="297"/>
      <c r="J60" s="229"/>
      <c r="K60" s="229"/>
      <c r="L60" s="229"/>
      <c r="M60" s="63"/>
      <c r="N60" s="229"/>
      <c r="O60" s="63"/>
      <c r="P60" s="229"/>
      <c r="Q60" s="229"/>
      <c r="AMJ60" s="1"/>
    </row>
    <row r="61" s="226" customFormat="true" ht="13.8" hidden="false" customHeight="false" outlineLevel="0" collapsed="false">
      <c r="A61" s="219"/>
      <c r="C61" s="294"/>
      <c r="D61" s="294"/>
      <c r="E61" s="295"/>
      <c r="F61" s="296"/>
      <c r="G61" s="297"/>
      <c r="H61" s="229"/>
      <c r="I61" s="297"/>
      <c r="J61" s="229"/>
      <c r="K61" s="229"/>
      <c r="L61" s="229"/>
      <c r="M61" s="63"/>
      <c r="N61" s="229"/>
      <c r="O61" s="63"/>
      <c r="P61" s="229"/>
      <c r="Q61" s="229"/>
      <c r="AMJ61" s="1"/>
    </row>
    <row r="62" s="226" customFormat="true" ht="13.8" hidden="false" customHeight="false" outlineLevel="0" collapsed="false">
      <c r="A62" s="219"/>
      <c r="C62" s="294"/>
      <c r="D62" s="294"/>
      <c r="E62" s="295"/>
      <c r="F62" s="296"/>
      <c r="G62" s="297"/>
      <c r="H62" s="229"/>
      <c r="I62" s="297"/>
      <c r="J62" s="229"/>
      <c r="K62" s="229"/>
      <c r="L62" s="229"/>
      <c r="M62" s="63"/>
      <c r="N62" s="229"/>
      <c r="O62" s="63"/>
      <c r="P62" s="229"/>
      <c r="Q62" s="229"/>
      <c r="AMJ62" s="1"/>
    </row>
    <row r="63" s="226" customFormat="true" ht="13.8" hidden="false" customHeight="false" outlineLevel="0" collapsed="false">
      <c r="A63" s="219"/>
      <c r="C63" s="294"/>
      <c r="D63" s="294"/>
      <c r="E63" s="295"/>
      <c r="F63" s="296"/>
      <c r="G63" s="297"/>
      <c r="H63" s="229"/>
      <c r="I63" s="297"/>
      <c r="J63" s="229"/>
      <c r="K63" s="229"/>
      <c r="L63" s="229"/>
      <c r="M63" s="63"/>
      <c r="N63" s="229"/>
      <c r="O63" s="63"/>
      <c r="P63" s="229"/>
      <c r="Q63" s="229"/>
      <c r="AMJ63" s="1"/>
    </row>
    <row r="64" s="226" customFormat="true" ht="13.8" hidden="false" customHeight="false" outlineLevel="0" collapsed="false">
      <c r="A64" s="219"/>
      <c r="C64" s="294"/>
      <c r="D64" s="294"/>
      <c r="E64" s="295"/>
      <c r="F64" s="296"/>
      <c r="G64" s="297"/>
      <c r="H64" s="229"/>
      <c r="I64" s="297"/>
      <c r="J64" s="229"/>
      <c r="K64" s="229"/>
      <c r="L64" s="229"/>
      <c r="M64" s="63"/>
      <c r="N64" s="229"/>
      <c r="O64" s="63"/>
      <c r="P64" s="229"/>
      <c r="Q64" s="229"/>
      <c r="AMJ64" s="1"/>
    </row>
    <row r="65" s="226" customFormat="true" ht="13.8" hidden="false" customHeight="false" outlineLevel="0" collapsed="false">
      <c r="A65" s="219"/>
      <c r="C65" s="294"/>
      <c r="D65" s="294"/>
      <c r="E65" s="295"/>
      <c r="F65" s="296"/>
      <c r="G65" s="297"/>
      <c r="H65" s="229"/>
      <c r="I65" s="297"/>
      <c r="J65" s="229"/>
      <c r="K65" s="229"/>
      <c r="L65" s="229"/>
      <c r="M65" s="63"/>
      <c r="N65" s="229"/>
      <c r="O65" s="63"/>
      <c r="P65" s="229"/>
      <c r="Q65" s="229"/>
      <c r="AMJ65" s="1"/>
    </row>
    <row r="66" s="226" customFormat="true" ht="13.8" hidden="false" customHeight="false" outlineLevel="0" collapsed="false">
      <c r="A66" s="219"/>
      <c r="C66" s="294"/>
      <c r="D66" s="294"/>
      <c r="E66" s="295"/>
      <c r="F66" s="296"/>
      <c r="G66" s="297"/>
      <c r="H66" s="229"/>
      <c r="I66" s="297"/>
      <c r="J66" s="229"/>
      <c r="K66" s="229"/>
      <c r="L66" s="229"/>
      <c r="M66" s="63"/>
      <c r="N66" s="229"/>
      <c r="O66" s="63"/>
      <c r="P66" s="229"/>
      <c r="Q66" s="229"/>
      <c r="AMJ66" s="1"/>
    </row>
    <row r="67" s="226" customFormat="true" ht="13.8" hidden="false" customHeight="false" outlineLevel="0" collapsed="false">
      <c r="A67" s="219"/>
      <c r="C67" s="294"/>
      <c r="D67" s="294"/>
      <c r="E67" s="295"/>
      <c r="F67" s="296"/>
      <c r="G67" s="297"/>
      <c r="H67" s="229"/>
      <c r="I67" s="297"/>
      <c r="J67" s="229"/>
      <c r="K67" s="229"/>
      <c r="L67" s="229"/>
      <c r="M67" s="63"/>
      <c r="N67" s="229"/>
      <c r="O67" s="63"/>
      <c r="P67" s="229"/>
      <c r="Q67" s="229"/>
      <c r="AMJ67" s="1"/>
    </row>
    <row r="68" s="226" customFormat="true" ht="13.8" hidden="false" customHeight="false" outlineLevel="0" collapsed="false">
      <c r="A68" s="219"/>
      <c r="C68" s="294"/>
      <c r="D68" s="294"/>
      <c r="E68" s="295"/>
      <c r="F68" s="296"/>
      <c r="G68" s="297"/>
      <c r="H68" s="229"/>
      <c r="I68" s="297"/>
      <c r="J68" s="229"/>
      <c r="K68" s="229"/>
      <c r="L68" s="229"/>
      <c r="M68" s="63"/>
      <c r="N68" s="229"/>
      <c r="O68" s="63"/>
      <c r="P68" s="229"/>
      <c r="Q68" s="229"/>
      <c r="AMJ68" s="1"/>
    </row>
    <row r="69" s="226" customFormat="true" ht="13.8" hidden="false" customHeight="false" outlineLevel="0" collapsed="false">
      <c r="A69" s="219"/>
      <c r="C69" s="294"/>
      <c r="D69" s="294"/>
      <c r="E69" s="295"/>
      <c r="F69" s="296"/>
      <c r="G69" s="297"/>
      <c r="H69" s="229"/>
      <c r="I69" s="297"/>
      <c r="J69" s="229"/>
      <c r="K69" s="229"/>
      <c r="L69" s="229"/>
      <c r="M69" s="63"/>
      <c r="N69" s="229"/>
      <c r="O69" s="63"/>
      <c r="P69" s="229"/>
      <c r="Q69" s="229"/>
      <c r="AMJ69" s="1"/>
    </row>
    <row r="70" s="226" customFormat="true" ht="13.8" hidden="false" customHeight="false" outlineLevel="0" collapsed="false">
      <c r="A70" s="219"/>
      <c r="C70" s="294"/>
      <c r="D70" s="294"/>
      <c r="E70" s="295"/>
      <c r="F70" s="296"/>
      <c r="G70" s="297"/>
      <c r="H70" s="229"/>
      <c r="I70" s="297"/>
      <c r="J70" s="229"/>
      <c r="K70" s="229"/>
      <c r="L70" s="229"/>
      <c r="M70" s="63"/>
      <c r="N70" s="229"/>
      <c r="O70" s="63"/>
      <c r="P70" s="229"/>
      <c r="Q70" s="229"/>
      <c r="AMJ70" s="1"/>
    </row>
    <row r="71" s="226" customFormat="true" ht="13.8" hidden="false" customHeight="false" outlineLevel="0" collapsed="false">
      <c r="A71" s="219"/>
      <c r="C71" s="294"/>
      <c r="D71" s="294"/>
      <c r="E71" s="295"/>
      <c r="F71" s="296"/>
      <c r="G71" s="297"/>
      <c r="H71" s="229"/>
      <c r="I71" s="297"/>
      <c r="J71" s="229"/>
      <c r="K71" s="229"/>
      <c r="L71" s="229"/>
      <c r="M71" s="63"/>
      <c r="N71" s="229"/>
      <c r="O71" s="63"/>
      <c r="P71" s="229"/>
      <c r="Q71" s="229"/>
      <c r="AMJ71" s="1"/>
    </row>
    <row r="72" s="226" customFormat="true" ht="13.8" hidden="false" customHeight="false" outlineLevel="0" collapsed="false">
      <c r="A72" s="219"/>
      <c r="C72" s="294"/>
      <c r="D72" s="294"/>
      <c r="E72" s="295"/>
      <c r="F72" s="296"/>
      <c r="G72" s="297"/>
      <c r="H72" s="229"/>
      <c r="I72" s="297"/>
      <c r="J72" s="229"/>
      <c r="K72" s="229"/>
      <c r="L72" s="229"/>
      <c r="M72" s="63"/>
      <c r="N72" s="229"/>
      <c r="O72" s="63"/>
      <c r="P72" s="229"/>
      <c r="Q72" s="229"/>
      <c r="AMJ72" s="1"/>
    </row>
    <row r="73" s="226" customFormat="true" ht="13.8" hidden="false" customHeight="false" outlineLevel="0" collapsed="false">
      <c r="A73" s="219"/>
      <c r="C73" s="294"/>
      <c r="D73" s="294"/>
      <c r="E73" s="295"/>
      <c r="F73" s="296"/>
      <c r="G73" s="297"/>
      <c r="H73" s="229"/>
      <c r="I73" s="297"/>
      <c r="J73" s="229"/>
      <c r="K73" s="229"/>
      <c r="L73" s="229"/>
      <c r="M73" s="63"/>
      <c r="N73" s="229"/>
      <c r="O73" s="63"/>
      <c r="P73" s="229"/>
      <c r="Q73" s="229"/>
      <c r="AMJ73" s="1"/>
    </row>
    <row r="74" s="226" customFormat="true" ht="13.8" hidden="false" customHeight="false" outlineLevel="0" collapsed="false">
      <c r="A74" s="219"/>
      <c r="C74" s="294"/>
      <c r="D74" s="294"/>
      <c r="E74" s="295"/>
      <c r="F74" s="296"/>
      <c r="G74" s="297"/>
      <c r="H74" s="229"/>
      <c r="I74" s="297"/>
      <c r="J74" s="229"/>
      <c r="K74" s="229"/>
      <c r="L74" s="229"/>
      <c r="M74" s="63"/>
      <c r="N74" s="229"/>
      <c r="O74" s="63"/>
      <c r="P74" s="229"/>
      <c r="Q74" s="229"/>
      <c r="AMJ74" s="1"/>
    </row>
    <row r="75" s="226" customFormat="true" ht="13.8" hidden="false" customHeight="false" outlineLevel="0" collapsed="false">
      <c r="A75" s="219"/>
      <c r="C75" s="294"/>
      <c r="D75" s="294"/>
      <c r="E75" s="295"/>
      <c r="F75" s="296"/>
      <c r="G75" s="297"/>
      <c r="H75" s="229"/>
      <c r="I75" s="297"/>
      <c r="J75" s="229"/>
      <c r="K75" s="229"/>
      <c r="L75" s="229"/>
      <c r="M75" s="63"/>
      <c r="N75" s="229"/>
      <c r="O75" s="63"/>
      <c r="P75" s="229"/>
      <c r="Q75" s="229"/>
      <c r="AMJ75" s="1"/>
    </row>
    <row r="76" s="226" customFormat="true" ht="13.8" hidden="false" customHeight="false" outlineLevel="0" collapsed="false">
      <c r="A76" s="219"/>
      <c r="C76" s="294"/>
      <c r="D76" s="294"/>
      <c r="E76" s="295"/>
      <c r="F76" s="296"/>
      <c r="G76" s="297"/>
      <c r="H76" s="229"/>
      <c r="I76" s="297"/>
      <c r="J76" s="229"/>
      <c r="K76" s="229"/>
      <c r="L76" s="229"/>
      <c r="M76" s="63"/>
      <c r="N76" s="229"/>
      <c r="O76" s="63"/>
      <c r="P76" s="229"/>
      <c r="Q76" s="229"/>
      <c r="AMJ76" s="1"/>
    </row>
    <row r="77" s="226" customFormat="true" ht="13.8" hidden="false" customHeight="false" outlineLevel="0" collapsed="false">
      <c r="A77" s="219"/>
      <c r="C77" s="294"/>
      <c r="D77" s="294"/>
      <c r="E77" s="295"/>
      <c r="F77" s="296"/>
      <c r="G77" s="297"/>
      <c r="H77" s="229"/>
      <c r="I77" s="297"/>
      <c r="J77" s="229"/>
      <c r="K77" s="229"/>
      <c r="L77" s="229"/>
      <c r="M77" s="63"/>
      <c r="N77" s="229"/>
      <c r="O77" s="63"/>
      <c r="P77" s="229"/>
      <c r="Q77" s="229"/>
      <c r="AMJ77" s="1"/>
    </row>
    <row r="78" s="226" customFormat="true" ht="13.8" hidden="false" customHeight="false" outlineLevel="0" collapsed="false">
      <c r="A78" s="219"/>
      <c r="C78" s="294"/>
      <c r="D78" s="294"/>
      <c r="E78" s="295"/>
      <c r="F78" s="296"/>
      <c r="G78" s="297"/>
      <c r="H78" s="229"/>
      <c r="I78" s="297"/>
      <c r="J78" s="229"/>
      <c r="K78" s="229"/>
      <c r="L78" s="229"/>
      <c r="M78" s="63"/>
      <c r="N78" s="229"/>
      <c r="O78" s="63"/>
      <c r="P78" s="229"/>
      <c r="Q78" s="229"/>
      <c r="AMJ78" s="1"/>
    </row>
    <row r="79" s="226" customFormat="true" ht="13.8" hidden="false" customHeight="false" outlineLevel="0" collapsed="false">
      <c r="A79" s="219"/>
      <c r="C79" s="294"/>
      <c r="D79" s="294"/>
      <c r="E79" s="295"/>
      <c r="F79" s="296"/>
      <c r="G79" s="297"/>
      <c r="H79" s="229"/>
      <c r="I79" s="297"/>
      <c r="J79" s="229"/>
      <c r="K79" s="229"/>
      <c r="L79" s="229"/>
      <c r="M79" s="63"/>
      <c r="N79" s="229"/>
      <c r="O79" s="63"/>
      <c r="P79" s="229"/>
      <c r="Q79" s="229"/>
      <c r="AMJ79" s="1"/>
    </row>
    <row r="80" s="226" customFormat="true" ht="13.8" hidden="false" customHeight="false" outlineLevel="0" collapsed="false">
      <c r="A80" s="219"/>
      <c r="C80" s="294"/>
      <c r="D80" s="294"/>
      <c r="E80" s="295"/>
      <c r="F80" s="296"/>
      <c r="G80" s="297"/>
      <c r="H80" s="229"/>
      <c r="I80" s="297"/>
      <c r="J80" s="229"/>
      <c r="K80" s="229"/>
      <c r="L80" s="229"/>
      <c r="M80" s="63"/>
      <c r="N80" s="229"/>
      <c r="O80" s="63"/>
      <c r="P80" s="229"/>
      <c r="Q80" s="229"/>
      <c r="AMJ80" s="1"/>
    </row>
    <row r="81" s="226" customFormat="true" ht="13.8" hidden="false" customHeight="false" outlineLevel="0" collapsed="false">
      <c r="A81" s="219"/>
      <c r="C81" s="294"/>
      <c r="D81" s="294"/>
      <c r="E81" s="295"/>
      <c r="F81" s="296"/>
      <c r="G81" s="297"/>
      <c r="H81" s="229"/>
      <c r="I81" s="297"/>
      <c r="J81" s="229"/>
      <c r="K81" s="229"/>
      <c r="L81" s="229"/>
      <c r="M81" s="63"/>
      <c r="N81" s="229"/>
      <c r="O81" s="63"/>
      <c r="P81" s="229"/>
      <c r="Q81" s="229"/>
      <c r="AMJ81" s="1"/>
    </row>
    <row r="82" s="226" customFormat="true" ht="13.8" hidden="false" customHeight="false" outlineLevel="0" collapsed="false">
      <c r="A82" s="219"/>
      <c r="C82" s="294"/>
      <c r="D82" s="294"/>
      <c r="E82" s="295"/>
      <c r="F82" s="296"/>
      <c r="G82" s="297"/>
      <c r="H82" s="229"/>
      <c r="I82" s="297"/>
      <c r="J82" s="229"/>
      <c r="K82" s="229"/>
      <c r="L82" s="229"/>
      <c r="M82" s="63"/>
      <c r="N82" s="229"/>
      <c r="O82" s="63"/>
      <c r="P82" s="229"/>
      <c r="Q82" s="229"/>
      <c r="AMJ82" s="1"/>
    </row>
    <row r="83" s="226" customFormat="true" ht="13.8" hidden="false" customHeight="false" outlineLevel="0" collapsed="false">
      <c r="A83" s="219"/>
      <c r="C83" s="294"/>
      <c r="D83" s="294"/>
      <c r="E83" s="295"/>
      <c r="F83" s="296"/>
      <c r="G83" s="297"/>
      <c r="H83" s="229"/>
      <c r="I83" s="297"/>
      <c r="J83" s="229"/>
      <c r="K83" s="229"/>
      <c r="L83" s="229"/>
      <c r="M83" s="63"/>
      <c r="N83" s="229"/>
      <c r="O83" s="63"/>
      <c r="P83" s="229"/>
      <c r="Q83" s="229"/>
      <c r="AMJ83" s="1"/>
    </row>
    <row r="84" s="226" customFormat="true" ht="13.8" hidden="false" customHeight="false" outlineLevel="0" collapsed="false">
      <c r="A84" s="219"/>
      <c r="C84" s="294"/>
      <c r="D84" s="294"/>
      <c r="E84" s="295"/>
      <c r="F84" s="296"/>
      <c r="G84" s="297"/>
      <c r="H84" s="229"/>
      <c r="I84" s="297"/>
      <c r="J84" s="229"/>
      <c r="K84" s="229"/>
      <c r="L84" s="229"/>
      <c r="M84" s="63"/>
      <c r="N84" s="229"/>
      <c r="O84" s="63"/>
      <c r="P84" s="229"/>
      <c r="Q84" s="229"/>
      <c r="AMJ84" s="1"/>
    </row>
    <row r="85" s="226" customFormat="true" ht="13.8" hidden="false" customHeight="false" outlineLevel="0" collapsed="false">
      <c r="A85" s="219"/>
      <c r="C85" s="294"/>
      <c r="D85" s="294"/>
      <c r="E85" s="295"/>
      <c r="F85" s="296"/>
      <c r="G85" s="297"/>
      <c r="H85" s="229"/>
      <c r="I85" s="297"/>
      <c r="J85" s="229"/>
      <c r="K85" s="229"/>
      <c r="L85" s="229"/>
      <c r="M85" s="63"/>
      <c r="N85" s="229"/>
      <c r="O85" s="63"/>
      <c r="P85" s="229"/>
      <c r="Q85" s="229"/>
      <c r="AMJ85" s="1"/>
    </row>
    <row r="86" s="226" customFormat="true" ht="13.8" hidden="false" customHeight="false" outlineLevel="0" collapsed="false">
      <c r="A86" s="219"/>
      <c r="C86" s="294"/>
      <c r="D86" s="294"/>
      <c r="E86" s="295"/>
      <c r="F86" s="296"/>
      <c r="G86" s="297"/>
      <c r="H86" s="229"/>
      <c r="I86" s="297"/>
      <c r="J86" s="229"/>
      <c r="K86" s="229"/>
      <c r="L86" s="229"/>
      <c r="M86" s="63"/>
      <c r="N86" s="229"/>
      <c r="O86" s="63"/>
      <c r="P86" s="229"/>
      <c r="Q86" s="229"/>
      <c r="AMJ86" s="1"/>
    </row>
    <row r="87" s="226" customFormat="true" ht="13.8" hidden="false" customHeight="false" outlineLevel="0" collapsed="false">
      <c r="A87" s="219"/>
      <c r="C87" s="294"/>
      <c r="D87" s="294"/>
      <c r="E87" s="295"/>
      <c r="F87" s="296"/>
      <c r="G87" s="297"/>
      <c r="H87" s="229"/>
      <c r="I87" s="297"/>
      <c r="J87" s="229"/>
      <c r="K87" s="229"/>
      <c r="L87" s="229"/>
      <c r="M87" s="63"/>
      <c r="N87" s="229"/>
      <c r="O87" s="63"/>
      <c r="P87" s="229"/>
      <c r="Q87" s="229"/>
      <c r="AMJ87" s="1"/>
    </row>
    <row r="88" s="226" customFormat="true" ht="13.8" hidden="false" customHeight="false" outlineLevel="0" collapsed="false">
      <c r="A88" s="219"/>
      <c r="C88" s="294"/>
      <c r="D88" s="294"/>
      <c r="E88" s="295"/>
      <c r="F88" s="296"/>
      <c r="G88" s="297"/>
      <c r="H88" s="229"/>
      <c r="I88" s="297"/>
      <c r="J88" s="229"/>
      <c r="K88" s="229"/>
      <c r="L88" s="229"/>
      <c r="M88" s="63"/>
      <c r="N88" s="229"/>
      <c r="O88" s="63"/>
      <c r="P88" s="229"/>
      <c r="Q88" s="229"/>
      <c r="AMJ88" s="1"/>
    </row>
    <row r="89" s="226" customFormat="true" ht="13.8" hidden="false" customHeight="false" outlineLevel="0" collapsed="false">
      <c r="A89" s="219"/>
      <c r="C89" s="294"/>
      <c r="D89" s="294"/>
      <c r="E89" s="295"/>
      <c r="F89" s="296"/>
      <c r="G89" s="297"/>
      <c r="H89" s="229"/>
      <c r="I89" s="297"/>
      <c r="J89" s="229"/>
      <c r="K89" s="229"/>
      <c r="L89" s="229"/>
      <c r="M89" s="63"/>
      <c r="N89" s="229"/>
      <c r="O89" s="63"/>
      <c r="P89" s="229"/>
      <c r="Q89" s="229"/>
      <c r="AMJ89" s="1"/>
    </row>
    <row r="90" s="226" customFormat="true" ht="13.8" hidden="false" customHeight="false" outlineLevel="0" collapsed="false">
      <c r="A90" s="219"/>
      <c r="C90" s="294"/>
      <c r="D90" s="294"/>
      <c r="E90" s="295"/>
      <c r="F90" s="296"/>
      <c r="G90" s="297"/>
      <c r="H90" s="229"/>
      <c r="I90" s="297"/>
      <c r="J90" s="229"/>
      <c r="K90" s="229"/>
      <c r="L90" s="229"/>
      <c r="M90" s="63"/>
      <c r="N90" s="229"/>
      <c r="O90" s="63"/>
      <c r="P90" s="229"/>
      <c r="Q90" s="229"/>
      <c r="AMJ90" s="1"/>
    </row>
    <row r="91" s="226" customFormat="true" ht="13.8" hidden="false" customHeight="false" outlineLevel="0" collapsed="false">
      <c r="A91" s="219"/>
      <c r="C91" s="294"/>
      <c r="D91" s="294"/>
      <c r="E91" s="295"/>
      <c r="F91" s="296"/>
      <c r="G91" s="297"/>
      <c r="H91" s="229"/>
      <c r="I91" s="297"/>
      <c r="J91" s="229"/>
      <c r="K91" s="229"/>
      <c r="L91" s="229"/>
      <c r="M91" s="63"/>
      <c r="N91" s="229"/>
      <c r="O91" s="63"/>
      <c r="P91" s="229"/>
      <c r="Q91" s="229"/>
      <c r="AMJ91" s="1"/>
    </row>
    <row r="92" s="226" customFormat="true" ht="13.8" hidden="false" customHeight="false" outlineLevel="0" collapsed="false">
      <c r="A92" s="219"/>
      <c r="C92" s="294"/>
      <c r="D92" s="294"/>
      <c r="E92" s="295"/>
      <c r="F92" s="296"/>
      <c r="G92" s="297"/>
      <c r="H92" s="229"/>
      <c r="I92" s="297"/>
      <c r="J92" s="229"/>
      <c r="K92" s="229"/>
      <c r="L92" s="229"/>
      <c r="M92" s="63"/>
      <c r="N92" s="229"/>
      <c r="O92" s="63"/>
      <c r="P92" s="229"/>
      <c r="Q92" s="229"/>
      <c r="AMJ92" s="1"/>
    </row>
    <row r="93" s="226" customFormat="true" ht="13.8" hidden="false" customHeight="false" outlineLevel="0" collapsed="false">
      <c r="A93" s="219"/>
      <c r="C93" s="294"/>
      <c r="D93" s="294"/>
      <c r="E93" s="295"/>
      <c r="F93" s="296"/>
      <c r="G93" s="297"/>
      <c r="H93" s="229"/>
      <c r="I93" s="297"/>
      <c r="J93" s="229"/>
      <c r="K93" s="229"/>
      <c r="L93" s="229"/>
      <c r="M93" s="63"/>
      <c r="N93" s="229"/>
      <c r="O93" s="63"/>
      <c r="P93" s="229"/>
      <c r="Q93" s="229"/>
      <c r="AMJ93" s="1"/>
    </row>
    <row r="94" s="226" customFormat="true" ht="13.8" hidden="false" customHeight="false" outlineLevel="0" collapsed="false">
      <c r="A94" s="219"/>
      <c r="C94" s="294"/>
      <c r="D94" s="294"/>
      <c r="E94" s="295"/>
      <c r="F94" s="296"/>
      <c r="G94" s="297"/>
      <c r="H94" s="229"/>
      <c r="I94" s="297"/>
      <c r="J94" s="229"/>
      <c r="K94" s="229"/>
      <c r="L94" s="229"/>
      <c r="M94" s="63"/>
      <c r="N94" s="229"/>
      <c r="O94" s="63"/>
      <c r="P94" s="229"/>
      <c r="Q94" s="229"/>
      <c r="AMJ94" s="1"/>
    </row>
    <row r="95" s="226" customFormat="true" ht="13.8" hidden="false" customHeight="false" outlineLevel="0" collapsed="false">
      <c r="A95" s="219"/>
      <c r="C95" s="294"/>
      <c r="D95" s="294"/>
      <c r="E95" s="295"/>
      <c r="F95" s="296"/>
      <c r="G95" s="297"/>
      <c r="H95" s="229"/>
      <c r="I95" s="297"/>
      <c r="J95" s="229"/>
      <c r="K95" s="229"/>
      <c r="L95" s="229"/>
      <c r="M95" s="63"/>
      <c r="N95" s="229"/>
      <c r="O95" s="63"/>
      <c r="P95" s="229"/>
      <c r="Q95" s="229"/>
      <c r="AMJ95" s="1"/>
    </row>
    <row r="96" s="226" customFormat="true" ht="13.8" hidden="false" customHeight="false" outlineLevel="0" collapsed="false">
      <c r="A96" s="219"/>
      <c r="C96" s="294"/>
      <c r="D96" s="294"/>
      <c r="E96" s="295"/>
      <c r="F96" s="296"/>
      <c r="G96" s="297"/>
      <c r="H96" s="229"/>
      <c r="I96" s="297"/>
      <c r="J96" s="229"/>
      <c r="K96" s="229"/>
      <c r="L96" s="229"/>
      <c r="M96" s="63"/>
      <c r="N96" s="229"/>
      <c r="O96" s="63"/>
      <c r="P96" s="229"/>
      <c r="Q96" s="229"/>
      <c r="AMJ96" s="1"/>
    </row>
    <row r="97" s="226" customFormat="true" ht="13.8" hidden="false" customHeight="false" outlineLevel="0" collapsed="false">
      <c r="A97" s="219"/>
      <c r="C97" s="294"/>
      <c r="D97" s="294"/>
      <c r="E97" s="295"/>
      <c r="F97" s="296"/>
      <c r="G97" s="297"/>
      <c r="H97" s="229"/>
      <c r="I97" s="297"/>
      <c r="J97" s="229"/>
      <c r="K97" s="229"/>
      <c r="L97" s="229"/>
      <c r="M97" s="63"/>
      <c r="N97" s="229"/>
      <c r="O97" s="63"/>
      <c r="P97" s="229"/>
      <c r="Q97" s="229"/>
      <c r="AMJ97" s="1"/>
    </row>
    <row r="98" s="226" customFormat="true" ht="13.8" hidden="false" customHeight="false" outlineLevel="0" collapsed="false">
      <c r="A98" s="219"/>
      <c r="C98" s="294"/>
      <c r="D98" s="294"/>
      <c r="E98" s="295"/>
      <c r="F98" s="296"/>
      <c r="G98" s="297"/>
      <c r="H98" s="229"/>
      <c r="I98" s="297"/>
      <c r="J98" s="229"/>
      <c r="K98" s="229"/>
      <c r="L98" s="229"/>
      <c r="M98" s="63"/>
      <c r="N98" s="229"/>
      <c r="O98" s="63"/>
      <c r="P98" s="229"/>
      <c r="Q98" s="229"/>
      <c r="AMJ98" s="1"/>
    </row>
    <row r="99" s="226" customFormat="true" ht="13.8" hidden="false" customHeight="false" outlineLevel="0" collapsed="false">
      <c r="A99" s="219"/>
      <c r="C99" s="294"/>
      <c r="D99" s="294"/>
      <c r="E99" s="295"/>
      <c r="F99" s="296"/>
      <c r="G99" s="297"/>
      <c r="H99" s="229"/>
      <c r="I99" s="297"/>
      <c r="J99" s="229"/>
      <c r="K99" s="229"/>
      <c r="L99" s="229"/>
      <c r="M99" s="63"/>
      <c r="N99" s="229"/>
      <c r="O99" s="63"/>
      <c r="P99" s="229"/>
      <c r="Q99" s="229"/>
      <c r="AMJ99" s="1"/>
    </row>
    <row r="100" s="226" customFormat="true" ht="13.8" hidden="false" customHeight="false" outlineLevel="0" collapsed="false">
      <c r="A100" s="219"/>
      <c r="C100" s="294"/>
      <c r="D100" s="294"/>
      <c r="E100" s="295"/>
      <c r="F100" s="296"/>
      <c r="G100" s="297"/>
      <c r="H100" s="229"/>
      <c r="I100" s="297"/>
      <c r="J100" s="229"/>
      <c r="K100" s="229"/>
      <c r="L100" s="229"/>
      <c r="M100" s="63"/>
      <c r="N100" s="229"/>
      <c r="O100" s="63"/>
      <c r="P100" s="229"/>
      <c r="Q100" s="229"/>
      <c r="AMJ100" s="1"/>
    </row>
    <row r="101" s="226" customFormat="true" ht="13.8" hidden="false" customHeight="false" outlineLevel="0" collapsed="false">
      <c r="A101" s="219"/>
      <c r="C101" s="294"/>
      <c r="D101" s="294"/>
      <c r="E101" s="295"/>
      <c r="F101" s="296"/>
      <c r="G101" s="297"/>
      <c r="H101" s="229"/>
      <c r="I101" s="297"/>
      <c r="J101" s="229"/>
      <c r="K101" s="229"/>
      <c r="L101" s="229"/>
      <c r="M101" s="63"/>
      <c r="N101" s="229"/>
      <c r="O101" s="63"/>
      <c r="P101" s="229"/>
      <c r="Q101" s="229"/>
      <c r="AMJ101" s="1"/>
    </row>
    <row r="102" s="226" customFormat="true" ht="13.8" hidden="false" customHeight="false" outlineLevel="0" collapsed="false">
      <c r="A102" s="219"/>
      <c r="C102" s="294"/>
      <c r="D102" s="294"/>
      <c r="E102" s="295"/>
      <c r="F102" s="296"/>
      <c r="G102" s="297"/>
      <c r="H102" s="229"/>
      <c r="I102" s="297"/>
      <c r="J102" s="229"/>
      <c r="K102" s="229"/>
      <c r="L102" s="229"/>
      <c r="M102" s="63"/>
      <c r="N102" s="229"/>
      <c r="O102" s="63"/>
      <c r="P102" s="229"/>
      <c r="Q102" s="229"/>
      <c r="AMJ102" s="1"/>
    </row>
    <row r="103" s="226" customFormat="true" ht="13.8" hidden="false" customHeight="false" outlineLevel="0" collapsed="false">
      <c r="A103" s="219"/>
      <c r="C103" s="294"/>
      <c r="D103" s="294"/>
      <c r="E103" s="295"/>
      <c r="F103" s="296"/>
      <c r="G103" s="297"/>
      <c r="H103" s="229"/>
      <c r="I103" s="297"/>
      <c r="J103" s="229"/>
      <c r="K103" s="229"/>
      <c r="L103" s="229"/>
      <c r="M103" s="63"/>
      <c r="N103" s="229"/>
      <c r="O103" s="63"/>
      <c r="P103" s="229"/>
      <c r="Q103" s="229"/>
      <c r="AMJ103" s="1"/>
    </row>
    <row r="104" s="226" customFormat="true" ht="13.8" hidden="false" customHeight="false" outlineLevel="0" collapsed="false">
      <c r="A104" s="219"/>
      <c r="C104" s="294"/>
      <c r="D104" s="294"/>
      <c r="E104" s="295"/>
      <c r="F104" s="296"/>
      <c r="G104" s="297"/>
      <c r="H104" s="229"/>
      <c r="I104" s="297"/>
      <c r="J104" s="229"/>
      <c r="K104" s="229"/>
      <c r="L104" s="229"/>
      <c r="M104" s="63"/>
      <c r="N104" s="229"/>
      <c r="O104" s="63"/>
      <c r="P104" s="229"/>
      <c r="Q104" s="229"/>
      <c r="AMJ104" s="1"/>
    </row>
    <row r="105" s="226" customFormat="true" ht="13.8" hidden="false" customHeight="false" outlineLevel="0" collapsed="false">
      <c r="A105" s="219"/>
      <c r="C105" s="294"/>
      <c r="D105" s="294"/>
      <c r="E105" s="295"/>
      <c r="F105" s="296"/>
      <c r="G105" s="297"/>
      <c r="H105" s="229"/>
      <c r="I105" s="297"/>
      <c r="J105" s="229"/>
      <c r="K105" s="229"/>
      <c r="L105" s="229"/>
      <c r="M105" s="63"/>
      <c r="N105" s="229"/>
      <c r="O105" s="63"/>
      <c r="P105" s="229"/>
      <c r="Q105" s="229"/>
      <c r="AMJ105" s="1"/>
    </row>
    <row r="106" s="226" customFormat="true" ht="13.8" hidden="false" customHeight="false" outlineLevel="0" collapsed="false">
      <c r="A106" s="219"/>
      <c r="C106" s="294"/>
      <c r="D106" s="294"/>
      <c r="E106" s="295"/>
      <c r="F106" s="296"/>
      <c r="G106" s="297"/>
      <c r="H106" s="229"/>
      <c r="I106" s="297"/>
      <c r="J106" s="229"/>
      <c r="K106" s="229"/>
      <c r="L106" s="229"/>
      <c r="M106" s="63"/>
      <c r="N106" s="229"/>
      <c r="O106" s="63"/>
      <c r="P106" s="229"/>
      <c r="Q106" s="229"/>
      <c r="AMJ106" s="1"/>
    </row>
    <row r="107" s="226" customFormat="true" ht="13.8" hidden="false" customHeight="false" outlineLevel="0" collapsed="false">
      <c r="A107" s="219"/>
      <c r="C107" s="294"/>
      <c r="D107" s="294"/>
      <c r="E107" s="295"/>
      <c r="F107" s="296"/>
      <c r="G107" s="297"/>
      <c r="H107" s="229"/>
      <c r="I107" s="297"/>
      <c r="J107" s="229"/>
      <c r="K107" s="229"/>
      <c r="L107" s="229"/>
      <c r="M107" s="63"/>
      <c r="N107" s="229"/>
      <c r="O107" s="63"/>
      <c r="P107" s="229"/>
      <c r="Q107" s="229"/>
      <c r="AMJ107" s="1"/>
    </row>
    <row r="108" s="226" customFormat="true" ht="13.8" hidden="false" customHeight="false" outlineLevel="0" collapsed="false">
      <c r="A108" s="219"/>
      <c r="C108" s="294"/>
      <c r="D108" s="294"/>
      <c r="E108" s="295"/>
      <c r="F108" s="296"/>
      <c r="G108" s="297"/>
      <c r="H108" s="229"/>
      <c r="I108" s="297"/>
      <c r="J108" s="229"/>
      <c r="K108" s="229"/>
      <c r="L108" s="229"/>
      <c r="M108" s="63"/>
      <c r="N108" s="229"/>
      <c r="O108" s="63"/>
      <c r="P108" s="229"/>
      <c r="Q108" s="229"/>
      <c r="AMJ108" s="1"/>
    </row>
    <row r="109" s="226" customFormat="true" ht="13.8" hidden="false" customHeight="false" outlineLevel="0" collapsed="false">
      <c r="A109" s="219"/>
      <c r="C109" s="294"/>
      <c r="D109" s="294"/>
      <c r="E109" s="295"/>
      <c r="F109" s="296"/>
      <c r="G109" s="297"/>
      <c r="H109" s="229"/>
      <c r="I109" s="297"/>
      <c r="J109" s="229"/>
      <c r="K109" s="229"/>
      <c r="L109" s="229"/>
      <c r="M109" s="63"/>
      <c r="N109" s="229"/>
      <c r="O109" s="63"/>
      <c r="P109" s="229"/>
      <c r="Q109" s="229"/>
      <c r="AMJ109" s="1"/>
    </row>
    <row r="110" s="226" customFormat="true" ht="13.8" hidden="false" customHeight="false" outlineLevel="0" collapsed="false">
      <c r="A110" s="219"/>
      <c r="C110" s="294"/>
      <c r="D110" s="294"/>
      <c r="E110" s="295"/>
      <c r="F110" s="296"/>
      <c r="G110" s="297"/>
      <c r="H110" s="229"/>
      <c r="I110" s="297"/>
      <c r="J110" s="229"/>
      <c r="K110" s="229"/>
      <c r="L110" s="229"/>
      <c r="M110" s="63"/>
      <c r="N110" s="229"/>
      <c r="O110" s="63"/>
      <c r="P110" s="229"/>
      <c r="Q110" s="229"/>
      <c r="AMJ110" s="1"/>
    </row>
    <row r="111" s="226" customFormat="true" ht="13.8" hidden="false" customHeight="false" outlineLevel="0" collapsed="false">
      <c r="A111" s="219"/>
      <c r="C111" s="294"/>
      <c r="D111" s="294"/>
      <c r="E111" s="295"/>
      <c r="F111" s="296"/>
      <c r="G111" s="297"/>
      <c r="H111" s="229"/>
      <c r="I111" s="297"/>
      <c r="J111" s="229"/>
      <c r="K111" s="229"/>
      <c r="L111" s="229"/>
      <c r="M111" s="63"/>
      <c r="N111" s="229"/>
      <c r="O111" s="63"/>
      <c r="P111" s="229"/>
      <c r="Q111" s="229"/>
      <c r="AMJ111" s="1"/>
    </row>
    <row r="112" s="226" customFormat="true" ht="13.8" hidden="false" customHeight="false" outlineLevel="0" collapsed="false">
      <c r="A112" s="219"/>
      <c r="C112" s="294"/>
      <c r="D112" s="294"/>
      <c r="E112" s="295"/>
      <c r="F112" s="296"/>
      <c r="G112" s="297"/>
      <c r="H112" s="229"/>
      <c r="I112" s="297"/>
      <c r="J112" s="229"/>
      <c r="K112" s="229"/>
      <c r="L112" s="229"/>
      <c r="M112" s="63"/>
      <c r="N112" s="229"/>
      <c r="O112" s="63"/>
      <c r="P112" s="229"/>
      <c r="Q112" s="229"/>
      <c r="AMJ112" s="1"/>
    </row>
    <row r="113" s="226" customFormat="true" ht="13.8" hidden="false" customHeight="false" outlineLevel="0" collapsed="false">
      <c r="A113" s="219"/>
      <c r="C113" s="294"/>
      <c r="D113" s="294"/>
      <c r="E113" s="295"/>
      <c r="F113" s="296"/>
      <c r="G113" s="297"/>
      <c r="H113" s="229"/>
      <c r="I113" s="297"/>
      <c r="J113" s="229"/>
      <c r="K113" s="229"/>
      <c r="L113" s="229"/>
      <c r="M113" s="63"/>
      <c r="N113" s="229"/>
      <c r="O113" s="63"/>
      <c r="P113" s="229"/>
      <c r="Q113" s="229"/>
      <c r="AMJ113" s="1"/>
    </row>
    <row r="114" s="226" customFormat="true" ht="13.8" hidden="false" customHeight="false" outlineLevel="0" collapsed="false">
      <c r="A114" s="219"/>
      <c r="C114" s="294"/>
      <c r="D114" s="294"/>
      <c r="E114" s="295"/>
      <c r="F114" s="296"/>
      <c r="G114" s="297"/>
      <c r="H114" s="229"/>
      <c r="I114" s="297"/>
      <c r="J114" s="229"/>
      <c r="K114" s="229"/>
      <c r="L114" s="229"/>
      <c r="M114" s="63"/>
      <c r="N114" s="229"/>
      <c r="O114" s="63"/>
      <c r="P114" s="229"/>
      <c r="Q114" s="229"/>
      <c r="AMJ114" s="1"/>
    </row>
    <row r="115" s="226" customFormat="true" ht="13.8" hidden="false" customHeight="false" outlineLevel="0" collapsed="false">
      <c r="A115" s="219"/>
      <c r="C115" s="294"/>
      <c r="D115" s="294"/>
      <c r="E115" s="295"/>
      <c r="F115" s="296"/>
      <c r="G115" s="297"/>
      <c r="H115" s="229"/>
      <c r="I115" s="297"/>
      <c r="J115" s="229"/>
      <c r="K115" s="229"/>
      <c r="L115" s="229"/>
      <c r="M115" s="63"/>
      <c r="N115" s="229"/>
      <c r="O115" s="63"/>
      <c r="P115" s="229"/>
      <c r="Q115" s="229"/>
      <c r="AMJ115" s="1"/>
    </row>
    <row r="116" s="226" customFormat="true" ht="13.8" hidden="false" customHeight="false" outlineLevel="0" collapsed="false">
      <c r="A116" s="219"/>
      <c r="C116" s="294"/>
      <c r="D116" s="294"/>
      <c r="E116" s="295"/>
      <c r="F116" s="296"/>
      <c r="G116" s="297"/>
      <c r="H116" s="229"/>
      <c r="I116" s="297"/>
      <c r="J116" s="229"/>
      <c r="K116" s="229"/>
      <c r="L116" s="229"/>
      <c r="M116" s="63"/>
      <c r="N116" s="229"/>
      <c r="O116" s="63"/>
      <c r="P116" s="229"/>
      <c r="Q116" s="229"/>
      <c r="AMJ116" s="1"/>
    </row>
    <row r="117" s="226" customFormat="true" ht="13.8" hidden="false" customHeight="false" outlineLevel="0" collapsed="false">
      <c r="A117" s="219"/>
      <c r="C117" s="294"/>
      <c r="D117" s="294"/>
      <c r="E117" s="295"/>
      <c r="F117" s="296"/>
      <c r="G117" s="297"/>
      <c r="H117" s="229"/>
      <c r="I117" s="297"/>
      <c r="J117" s="229"/>
      <c r="K117" s="229"/>
      <c r="L117" s="229"/>
      <c r="M117" s="63"/>
      <c r="N117" s="229"/>
      <c r="O117" s="63"/>
      <c r="P117" s="229"/>
      <c r="Q117" s="229"/>
      <c r="AMJ117" s="1"/>
    </row>
    <row r="118" s="226" customFormat="true" ht="13.8" hidden="false" customHeight="false" outlineLevel="0" collapsed="false">
      <c r="A118" s="219"/>
      <c r="C118" s="294"/>
      <c r="D118" s="294"/>
      <c r="E118" s="295"/>
      <c r="F118" s="296"/>
      <c r="G118" s="297"/>
      <c r="H118" s="229"/>
      <c r="I118" s="297"/>
      <c r="J118" s="229"/>
      <c r="K118" s="229"/>
      <c r="L118" s="229"/>
      <c r="M118" s="63"/>
      <c r="N118" s="229"/>
      <c r="O118" s="63"/>
      <c r="P118" s="229"/>
      <c r="Q118" s="229"/>
      <c r="AMJ118" s="1"/>
    </row>
    <row r="119" s="226" customFormat="true" ht="13.8" hidden="false" customHeight="false" outlineLevel="0" collapsed="false">
      <c r="A119" s="219"/>
      <c r="C119" s="294"/>
      <c r="D119" s="294"/>
      <c r="E119" s="295"/>
      <c r="F119" s="296"/>
      <c r="G119" s="297"/>
      <c r="H119" s="229"/>
      <c r="I119" s="297"/>
      <c r="J119" s="229"/>
      <c r="K119" s="229"/>
      <c r="L119" s="229"/>
      <c r="M119" s="63"/>
      <c r="N119" s="229"/>
      <c r="O119" s="63"/>
      <c r="P119" s="229"/>
      <c r="Q119" s="229"/>
      <c r="AMJ119" s="1"/>
    </row>
    <row r="120" s="226" customFormat="true" ht="13.8" hidden="false" customHeight="false" outlineLevel="0" collapsed="false">
      <c r="A120" s="219"/>
      <c r="C120" s="294"/>
      <c r="D120" s="294"/>
      <c r="E120" s="295"/>
      <c r="F120" s="296"/>
      <c r="G120" s="297"/>
      <c r="H120" s="229"/>
      <c r="I120" s="297"/>
      <c r="J120" s="229"/>
      <c r="K120" s="229"/>
      <c r="L120" s="229"/>
      <c r="M120" s="63"/>
      <c r="N120" s="229"/>
      <c r="O120" s="63"/>
      <c r="P120" s="229"/>
      <c r="Q120" s="229"/>
      <c r="AMJ120" s="1"/>
    </row>
    <row r="121" s="226" customFormat="true" ht="13.8" hidden="false" customHeight="false" outlineLevel="0" collapsed="false">
      <c r="A121" s="219"/>
      <c r="C121" s="294"/>
      <c r="D121" s="294"/>
      <c r="E121" s="295"/>
      <c r="F121" s="296"/>
      <c r="G121" s="297"/>
      <c r="H121" s="229"/>
      <c r="I121" s="297"/>
      <c r="J121" s="229"/>
      <c r="K121" s="229"/>
      <c r="L121" s="229"/>
      <c r="M121" s="63"/>
      <c r="N121" s="229"/>
      <c r="O121" s="63"/>
      <c r="P121" s="229"/>
      <c r="Q121" s="229"/>
      <c r="AMJ121" s="1"/>
    </row>
    <row r="122" s="226" customFormat="true" ht="13.8" hidden="false" customHeight="false" outlineLevel="0" collapsed="false">
      <c r="A122" s="219"/>
      <c r="C122" s="294"/>
      <c r="D122" s="294"/>
      <c r="E122" s="295"/>
      <c r="F122" s="296"/>
      <c r="G122" s="297"/>
      <c r="H122" s="229"/>
      <c r="I122" s="297"/>
      <c r="J122" s="229"/>
      <c r="K122" s="229"/>
      <c r="L122" s="229"/>
      <c r="M122" s="63"/>
      <c r="N122" s="229"/>
      <c r="O122" s="63"/>
      <c r="P122" s="229"/>
      <c r="Q122" s="229"/>
      <c r="AMJ122" s="1"/>
    </row>
    <row r="123" s="226" customFormat="true" ht="13.8" hidden="false" customHeight="false" outlineLevel="0" collapsed="false">
      <c r="A123" s="219"/>
      <c r="C123" s="294"/>
      <c r="D123" s="294"/>
      <c r="E123" s="295"/>
      <c r="F123" s="296"/>
      <c r="G123" s="297"/>
      <c r="H123" s="229"/>
      <c r="I123" s="297"/>
      <c r="J123" s="229"/>
      <c r="K123" s="229"/>
      <c r="L123" s="229"/>
      <c r="M123" s="63"/>
      <c r="N123" s="229"/>
      <c r="O123" s="63"/>
      <c r="P123" s="229"/>
      <c r="Q123" s="229"/>
      <c r="AMJ123" s="1"/>
    </row>
    <row r="124" s="226" customFormat="true" ht="13.8" hidden="false" customHeight="false" outlineLevel="0" collapsed="false">
      <c r="A124" s="219"/>
      <c r="C124" s="294"/>
      <c r="D124" s="294"/>
      <c r="E124" s="295"/>
      <c r="F124" s="296"/>
      <c r="G124" s="297"/>
      <c r="H124" s="229"/>
      <c r="I124" s="297"/>
      <c r="J124" s="229"/>
      <c r="K124" s="229"/>
      <c r="L124" s="229"/>
      <c r="M124" s="63"/>
      <c r="N124" s="229"/>
      <c r="O124" s="63"/>
      <c r="P124" s="229"/>
      <c r="Q124" s="229"/>
      <c r="AMJ124" s="1"/>
    </row>
    <row r="125" s="226" customFormat="true" ht="13.8" hidden="false" customHeight="false" outlineLevel="0" collapsed="false">
      <c r="A125" s="219"/>
      <c r="C125" s="294"/>
      <c r="D125" s="294"/>
      <c r="E125" s="295"/>
      <c r="F125" s="296"/>
      <c r="G125" s="297"/>
      <c r="H125" s="229"/>
      <c r="I125" s="297"/>
      <c r="J125" s="229"/>
      <c r="K125" s="229"/>
      <c r="L125" s="229"/>
      <c r="M125" s="63"/>
      <c r="N125" s="229"/>
      <c r="O125" s="63"/>
      <c r="P125" s="229"/>
      <c r="Q125" s="229"/>
      <c r="AMJ125" s="1"/>
    </row>
    <row r="126" s="226" customFormat="true" ht="13.8" hidden="false" customHeight="false" outlineLevel="0" collapsed="false">
      <c r="A126" s="219"/>
      <c r="C126" s="294"/>
      <c r="D126" s="294"/>
      <c r="E126" s="295"/>
      <c r="F126" s="296"/>
      <c r="G126" s="297"/>
      <c r="H126" s="229"/>
      <c r="I126" s="297"/>
      <c r="J126" s="229"/>
      <c r="K126" s="229"/>
      <c r="L126" s="229"/>
      <c r="M126" s="63"/>
      <c r="N126" s="229"/>
      <c r="O126" s="63"/>
      <c r="P126" s="229"/>
      <c r="Q126" s="229"/>
      <c r="AMJ126" s="1"/>
    </row>
    <row r="127" s="226" customFormat="true" ht="13.8" hidden="false" customHeight="false" outlineLevel="0" collapsed="false">
      <c r="A127" s="219"/>
      <c r="C127" s="294"/>
      <c r="D127" s="294"/>
      <c r="E127" s="295"/>
      <c r="F127" s="296"/>
      <c r="G127" s="297"/>
      <c r="H127" s="229"/>
      <c r="I127" s="297"/>
      <c r="J127" s="229"/>
      <c r="K127" s="229"/>
      <c r="L127" s="229"/>
      <c r="M127" s="63"/>
      <c r="N127" s="229"/>
      <c r="O127" s="63"/>
      <c r="P127" s="229"/>
      <c r="Q127" s="229"/>
      <c r="AMJ127" s="1"/>
    </row>
    <row r="128" s="226" customFormat="true" ht="13.8" hidden="false" customHeight="false" outlineLevel="0" collapsed="false">
      <c r="A128" s="219"/>
      <c r="C128" s="294"/>
      <c r="D128" s="294"/>
      <c r="E128" s="295"/>
      <c r="F128" s="296"/>
      <c r="G128" s="297"/>
      <c r="H128" s="229"/>
      <c r="I128" s="297"/>
      <c r="J128" s="229"/>
      <c r="K128" s="229"/>
      <c r="L128" s="229"/>
      <c r="M128" s="63"/>
      <c r="N128" s="229"/>
      <c r="O128" s="63"/>
      <c r="P128" s="229"/>
      <c r="Q128" s="229"/>
      <c r="AMJ128" s="1"/>
    </row>
    <row r="129" s="226" customFormat="true" ht="13.8" hidden="false" customHeight="false" outlineLevel="0" collapsed="false">
      <c r="A129" s="219"/>
      <c r="C129" s="294"/>
      <c r="D129" s="294"/>
      <c r="E129" s="295"/>
      <c r="F129" s="296"/>
      <c r="G129" s="297"/>
      <c r="H129" s="229"/>
      <c r="I129" s="297"/>
      <c r="J129" s="229"/>
      <c r="K129" s="229"/>
      <c r="L129" s="229"/>
      <c r="M129" s="63"/>
      <c r="N129" s="229"/>
      <c r="O129" s="63"/>
      <c r="P129" s="229"/>
      <c r="Q129" s="229"/>
      <c r="AMJ129" s="1"/>
    </row>
    <row r="130" s="226" customFormat="true" ht="13.8" hidden="false" customHeight="false" outlineLevel="0" collapsed="false">
      <c r="A130" s="219"/>
      <c r="C130" s="294"/>
      <c r="D130" s="294"/>
      <c r="E130" s="295"/>
      <c r="F130" s="296"/>
      <c r="G130" s="297"/>
      <c r="H130" s="229"/>
      <c r="I130" s="297"/>
      <c r="J130" s="229"/>
      <c r="K130" s="229"/>
      <c r="L130" s="229"/>
      <c r="M130" s="63"/>
      <c r="N130" s="229"/>
      <c r="O130" s="63"/>
      <c r="P130" s="229"/>
      <c r="Q130" s="229"/>
      <c r="AMJ130" s="1"/>
    </row>
    <row r="131" s="226" customFormat="true" ht="13.8" hidden="false" customHeight="false" outlineLevel="0" collapsed="false">
      <c r="A131" s="219"/>
      <c r="C131" s="294"/>
      <c r="D131" s="294"/>
      <c r="E131" s="295"/>
      <c r="F131" s="296"/>
      <c r="G131" s="297"/>
      <c r="H131" s="229"/>
      <c r="I131" s="297"/>
      <c r="J131" s="229"/>
      <c r="K131" s="229"/>
      <c r="L131" s="229"/>
      <c r="M131" s="63"/>
      <c r="N131" s="229"/>
      <c r="O131" s="63"/>
      <c r="P131" s="229"/>
      <c r="Q131" s="229"/>
      <c r="AMJ131" s="1"/>
    </row>
    <row r="132" s="226" customFormat="true" ht="13.8" hidden="false" customHeight="false" outlineLevel="0" collapsed="false">
      <c r="A132" s="219"/>
      <c r="C132" s="294"/>
      <c r="D132" s="294"/>
      <c r="E132" s="295"/>
      <c r="F132" s="296"/>
      <c r="G132" s="297"/>
      <c r="H132" s="229"/>
      <c r="I132" s="297"/>
      <c r="J132" s="229"/>
      <c r="K132" s="229"/>
      <c r="L132" s="229"/>
      <c r="M132" s="63"/>
      <c r="N132" s="229"/>
      <c r="O132" s="63"/>
      <c r="P132" s="229"/>
      <c r="Q132" s="229"/>
      <c r="AMJ132" s="1"/>
    </row>
    <row r="133" s="226" customFormat="true" ht="13.8" hidden="false" customHeight="false" outlineLevel="0" collapsed="false">
      <c r="A133" s="219"/>
      <c r="C133" s="294"/>
      <c r="D133" s="294"/>
      <c r="E133" s="295"/>
      <c r="F133" s="296"/>
      <c r="G133" s="297"/>
      <c r="H133" s="229"/>
      <c r="I133" s="297"/>
      <c r="J133" s="229"/>
      <c r="K133" s="229"/>
      <c r="L133" s="229"/>
      <c r="M133" s="63"/>
      <c r="N133" s="229"/>
      <c r="O133" s="63"/>
      <c r="P133" s="229"/>
      <c r="Q133" s="229"/>
      <c r="AMJ133" s="1"/>
    </row>
    <row r="134" s="226" customFormat="true" ht="13.8" hidden="false" customHeight="false" outlineLevel="0" collapsed="false">
      <c r="A134" s="219"/>
      <c r="C134" s="294"/>
      <c r="D134" s="294"/>
      <c r="E134" s="295"/>
      <c r="F134" s="296"/>
      <c r="G134" s="297"/>
      <c r="H134" s="229"/>
      <c r="I134" s="297"/>
      <c r="J134" s="229"/>
      <c r="K134" s="229"/>
      <c r="L134" s="229"/>
      <c r="M134" s="63"/>
      <c r="N134" s="229"/>
      <c r="O134" s="63"/>
      <c r="P134" s="229"/>
      <c r="Q134" s="229"/>
      <c r="AMJ134" s="1"/>
    </row>
    <row r="135" s="226" customFormat="true" ht="13.8" hidden="false" customHeight="false" outlineLevel="0" collapsed="false">
      <c r="A135" s="219"/>
      <c r="C135" s="294"/>
      <c r="D135" s="294"/>
      <c r="E135" s="295"/>
      <c r="F135" s="296"/>
      <c r="G135" s="297"/>
      <c r="H135" s="229"/>
      <c r="I135" s="297"/>
      <c r="J135" s="229"/>
      <c r="K135" s="229"/>
      <c r="L135" s="229"/>
      <c r="M135" s="63"/>
      <c r="N135" s="229"/>
      <c r="O135" s="63"/>
      <c r="P135" s="229"/>
      <c r="Q135" s="229"/>
      <c r="AMJ135" s="1"/>
    </row>
    <row r="136" s="226" customFormat="true" ht="13.8" hidden="false" customHeight="false" outlineLevel="0" collapsed="false">
      <c r="A136" s="219"/>
      <c r="C136" s="294"/>
      <c r="D136" s="294"/>
      <c r="E136" s="295"/>
      <c r="F136" s="296"/>
      <c r="G136" s="297"/>
      <c r="H136" s="229"/>
      <c r="I136" s="297"/>
      <c r="J136" s="229"/>
      <c r="K136" s="229"/>
      <c r="L136" s="229"/>
      <c r="M136" s="63"/>
      <c r="N136" s="229"/>
      <c r="O136" s="63"/>
      <c r="P136" s="229"/>
      <c r="Q136" s="229"/>
      <c r="AMJ136" s="1"/>
    </row>
    <row r="137" s="226" customFormat="true" ht="13.8" hidden="false" customHeight="false" outlineLevel="0" collapsed="false">
      <c r="A137" s="219"/>
      <c r="C137" s="294"/>
      <c r="D137" s="294"/>
      <c r="E137" s="295"/>
      <c r="F137" s="296"/>
      <c r="G137" s="297"/>
      <c r="H137" s="229"/>
      <c r="I137" s="297"/>
      <c r="J137" s="229"/>
      <c r="K137" s="229"/>
      <c r="L137" s="229"/>
      <c r="M137" s="63"/>
      <c r="N137" s="229"/>
      <c r="O137" s="63"/>
      <c r="P137" s="229"/>
      <c r="Q137" s="229"/>
      <c r="AMJ137" s="1"/>
    </row>
    <row r="138" s="226" customFormat="true" ht="13.8" hidden="false" customHeight="false" outlineLevel="0" collapsed="false">
      <c r="A138" s="219"/>
      <c r="C138" s="294"/>
      <c r="D138" s="294"/>
      <c r="E138" s="295"/>
      <c r="F138" s="296"/>
      <c r="G138" s="297"/>
      <c r="H138" s="229"/>
      <c r="I138" s="297"/>
      <c r="J138" s="229"/>
      <c r="K138" s="229"/>
      <c r="L138" s="229"/>
      <c r="M138" s="63"/>
      <c r="N138" s="229"/>
      <c r="O138" s="63"/>
      <c r="P138" s="229"/>
      <c r="Q138" s="229"/>
      <c r="AMJ138" s="1"/>
    </row>
    <row r="139" s="226" customFormat="true" ht="13.8" hidden="false" customHeight="false" outlineLevel="0" collapsed="false">
      <c r="A139" s="219"/>
      <c r="C139" s="294"/>
      <c r="D139" s="294"/>
      <c r="E139" s="295"/>
      <c r="F139" s="296"/>
      <c r="G139" s="297"/>
      <c r="H139" s="229"/>
      <c r="I139" s="297"/>
      <c r="J139" s="229"/>
      <c r="K139" s="229"/>
      <c r="L139" s="229"/>
      <c r="M139" s="63"/>
      <c r="N139" s="229"/>
      <c r="O139" s="63"/>
      <c r="P139" s="229"/>
      <c r="Q139" s="229"/>
      <c r="AMJ139" s="1"/>
    </row>
    <row r="140" s="226" customFormat="true" ht="13.8" hidden="false" customHeight="false" outlineLevel="0" collapsed="false">
      <c r="A140" s="219"/>
      <c r="C140" s="294"/>
      <c r="D140" s="294"/>
      <c r="E140" s="295"/>
      <c r="F140" s="296"/>
      <c r="G140" s="297"/>
      <c r="H140" s="229"/>
      <c r="I140" s="297"/>
      <c r="J140" s="229"/>
      <c r="K140" s="229"/>
      <c r="L140" s="229"/>
      <c r="M140" s="63"/>
      <c r="N140" s="229"/>
      <c r="O140" s="63"/>
      <c r="P140" s="229"/>
      <c r="Q140" s="229"/>
      <c r="AMJ140" s="1"/>
    </row>
    <row r="141" s="226" customFormat="true" ht="13.8" hidden="false" customHeight="false" outlineLevel="0" collapsed="false">
      <c r="A141" s="219"/>
      <c r="C141" s="294"/>
      <c r="D141" s="294"/>
      <c r="E141" s="295"/>
      <c r="F141" s="296"/>
      <c r="G141" s="297"/>
      <c r="H141" s="229"/>
      <c r="I141" s="297"/>
      <c r="J141" s="229"/>
      <c r="K141" s="229"/>
      <c r="L141" s="229"/>
      <c r="M141" s="63"/>
      <c r="N141" s="229"/>
      <c r="O141" s="63"/>
      <c r="P141" s="229"/>
      <c r="Q141" s="229"/>
      <c r="AMJ141" s="1"/>
    </row>
    <row r="142" s="226" customFormat="true" ht="13.8" hidden="false" customHeight="false" outlineLevel="0" collapsed="false">
      <c r="A142" s="219"/>
      <c r="C142" s="294"/>
      <c r="D142" s="294"/>
      <c r="E142" s="295"/>
      <c r="F142" s="296"/>
      <c r="G142" s="297"/>
      <c r="H142" s="229"/>
      <c r="I142" s="297"/>
      <c r="J142" s="229"/>
      <c r="K142" s="229"/>
      <c r="L142" s="229"/>
      <c r="M142" s="63"/>
      <c r="N142" s="229"/>
      <c r="O142" s="63"/>
      <c r="P142" s="229"/>
      <c r="Q142" s="229"/>
      <c r="AMJ142" s="1"/>
    </row>
    <row r="143" s="226" customFormat="true" ht="13.8" hidden="false" customHeight="false" outlineLevel="0" collapsed="false">
      <c r="A143" s="219"/>
      <c r="C143" s="294"/>
      <c r="D143" s="294"/>
      <c r="E143" s="295"/>
      <c r="F143" s="296"/>
      <c r="G143" s="297"/>
      <c r="H143" s="229"/>
      <c r="I143" s="297"/>
      <c r="J143" s="229"/>
      <c r="K143" s="229"/>
      <c r="L143" s="229"/>
      <c r="M143" s="63"/>
      <c r="N143" s="229"/>
      <c r="O143" s="63"/>
      <c r="P143" s="229"/>
      <c r="Q143" s="229"/>
      <c r="AMJ143" s="1"/>
    </row>
    <row r="144" s="226" customFormat="true" ht="13.8" hidden="false" customHeight="false" outlineLevel="0" collapsed="false">
      <c r="A144" s="219"/>
      <c r="C144" s="294"/>
      <c r="D144" s="294"/>
      <c r="E144" s="295"/>
      <c r="F144" s="296"/>
      <c r="G144" s="297"/>
      <c r="H144" s="229"/>
      <c r="I144" s="297"/>
      <c r="J144" s="229"/>
      <c r="K144" s="229"/>
      <c r="L144" s="229"/>
      <c r="M144" s="63"/>
      <c r="N144" s="229"/>
      <c r="O144" s="63"/>
      <c r="P144" s="229"/>
      <c r="Q144" s="229"/>
      <c r="AMJ144" s="1"/>
    </row>
    <row r="145" s="226" customFormat="true" ht="13.8" hidden="false" customHeight="false" outlineLevel="0" collapsed="false">
      <c r="A145" s="219"/>
      <c r="C145" s="294"/>
      <c r="D145" s="294"/>
      <c r="E145" s="295"/>
      <c r="F145" s="296"/>
      <c r="G145" s="297"/>
      <c r="H145" s="229"/>
      <c r="I145" s="297"/>
      <c r="J145" s="229"/>
      <c r="K145" s="229"/>
      <c r="L145" s="229"/>
      <c r="M145" s="63"/>
      <c r="N145" s="229"/>
      <c r="O145" s="63"/>
      <c r="P145" s="229"/>
      <c r="Q145" s="229"/>
      <c r="AMJ145" s="1"/>
    </row>
    <row r="146" s="226" customFormat="true" ht="13.8" hidden="false" customHeight="false" outlineLevel="0" collapsed="false">
      <c r="A146" s="219"/>
      <c r="C146" s="294"/>
      <c r="D146" s="294"/>
      <c r="E146" s="295"/>
      <c r="F146" s="296"/>
      <c r="G146" s="297"/>
      <c r="H146" s="229"/>
      <c r="I146" s="297"/>
      <c r="J146" s="229"/>
      <c r="K146" s="229"/>
      <c r="L146" s="229"/>
      <c r="M146" s="63"/>
      <c r="N146" s="229"/>
      <c r="O146" s="63"/>
      <c r="P146" s="229"/>
      <c r="Q146" s="229"/>
      <c r="AMJ146" s="1"/>
    </row>
    <row r="147" s="226" customFormat="true" ht="13.8" hidden="false" customHeight="false" outlineLevel="0" collapsed="false">
      <c r="A147" s="219"/>
      <c r="C147" s="294"/>
      <c r="D147" s="294"/>
      <c r="E147" s="295"/>
      <c r="F147" s="296"/>
      <c r="G147" s="297"/>
      <c r="H147" s="229"/>
      <c r="I147" s="297"/>
      <c r="J147" s="229"/>
      <c r="K147" s="229"/>
      <c r="L147" s="229"/>
      <c r="M147" s="63"/>
      <c r="N147" s="229"/>
      <c r="O147" s="63"/>
      <c r="P147" s="229"/>
      <c r="Q147" s="229"/>
      <c r="AMJ147" s="1"/>
    </row>
    <row r="148" s="226" customFormat="true" ht="13.8" hidden="false" customHeight="false" outlineLevel="0" collapsed="false">
      <c r="A148" s="219"/>
      <c r="C148" s="294"/>
      <c r="D148" s="294"/>
      <c r="E148" s="295"/>
      <c r="F148" s="296"/>
      <c r="G148" s="297"/>
      <c r="H148" s="229"/>
      <c r="I148" s="297"/>
      <c r="J148" s="229"/>
      <c r="K148" s="229"/>
      <c r="L148" s="229"/>
      <c r="M148" s="63"/>
      <c r="N148" s="229"/>
      <c r="O148" s="63"/>
      <c r="P148" s="229"/>
      <c r="Q148" s="229"/>
      <c r="AMJ148" s="1"/>
    </row>
    <row r="149" s="226" customFormat="true" ht="13.8" hidden="false" customHeight="false" outlineLevel="0" collapsed="false">
      <c r="A149" s="219"/>
      <c r="C149" s="294"/>
      <c r="D149" s="294"/>
      <c r="E149" s="295"/>
      <c r="F149" s="296"/>
      <c r="G149" s="297"/>
      <c r="H149" s="229"/>
      <c r="I149" s="297"/>
      <c r="J149" s="229"/>
      <c r="K149" s="229"/>
      <c r="L149" s="229"/>
      <c r="M149" s="63"/>
      <c r="N149" s="229"/>
      <c r="O149" s="63"/>
      <c r="P149" s="229"/>
      <c r="Q149" s="229"/>
      <c r="AMJ149" s="1"/>
    </row>
    <row r="150" s="226" customFormat="true" ht="13.8" hidden="false" customHeight="false" outlineLevel="0" collapsed="false">
      <c r="A150" s="219"/>
      <c r="C150" s="294"/>
      <c r="D150" s="294"/>
      <c r="E150" s="295"/>
      <c r="F150" s="296"/>
      <c r="G150" s="297"/>
      <c r="H150" s="229"/>
      <c r="I150" s="297"/>
      <c r="J150" s="229"/>
      <c r="K150" s="229"/>
      <c r="L150" s="229"/>
      <c r="M150" s="63"/>
      <c r="N150" s="229"/>
      <c r="O150" s="63"/>
      <c r="P150" s="229"/>
      <c r="Q150" s="229"/>
      <c r="AMJ150" s="1"/>
    </row>
    <row r="151" s="226" customFormat="true" ht="13.8" hidden="false" customHeight="false" outlineLevel="0" collapsed="false">
      <c r="A151" s="219"/>
      <c r="C151" s="294"/>
      <c r="D151" s="294"/>
      <c r="E151" s="295"/>
      <c r="F151" s="296"/>
      <c r="G151" s="297"/>
      <c r="H151" s="229"/>
      <c r="I151" s="297"/>
      <c r="J151" s="229"/>
      <c r="K151" s="229"/>
      <c r="L151" s="229"/>
      <c r="M151" s="63"/>
      <c r="N151" s="229"/>
      <c r="O151" s="63"/>
      <c r="P151" s="229"/>
      <c r="Q151" s="229"/>
      <c r="AMJ151" s="1"/>
    </row>
    <row r="152" s="226" customFormat="true" ht="13.8" hidden="false" customHeight="false" outlineLevel="0" collapsed="false">
      <c r="A152" s="219"/>
      <c r="C152" s="294"/>
      <c r="D152" s="294"/>
      <c r="E152" s="295"/>
      <c r="F152" s="296"/>
      <c r="G152" s="297"/>
      <c r="H152" s="229"/>
      <c r="I152" s="297"/>
      <c r="J152" s="229"/>
      <c r="K152" s="229"/>
      <c r="L152" s="229"/>
      <c r="M152" s="63"/>
      <c r="N152" s="229"/>
      <c r="O152" s="63"/>
      <c r="P152" s="229"/>
      <c r="Q152" s="229"/>
      <c r="AMJ152" s="1"/>
    </row>
    <row r="153" s="226" customFormat="true" ht="13.8" hidden="false" customHeight="false" outlineLevel="0" collapsed="false">
      <c r="A153" s="219"/>
      <c r="C153" s="294"/>
      <c r="D153" s="294"/>
      <c r="E153" s="295"/>
      <c r="F153" s="296"/>
      <c r="G153" s="297"/>
      <c r="H153" s="229"/>
      <c r="I153" s="297"/>
      <c r="J153" s="229"/>
      <c r="K153" s="229"/>
      <c r="L153" s="229"/>
      <c r="M153" s="63"/>
      <c r="N153" s="229"/>
      <c r="O153" s="63"/>
      <c r="P153" s="229"/>
      <c r="Q153" s="229"/>
      <c r="AMJ153" s="1"/>
    </row>
    <row r="154" s="226" customFormat="true" ht="13.8" hidden="false" customHeight="false" outlineLevel="0" collapsed="false">
      <c r="A154" s="219"/>
      <c r="C154" s="294"/>
      <c r="D154" s="294"/>
      <c r="E154" s="295"/>
      <c r="F154" s="296"/>
      <c r="G154" s="297"/>
      <c r="H154" s="229"/>
      <c r="I154" s="297"/>
      <c r="J154" s="229"/>
      <c r="K154" s="229"/>
      <c r="L154" s="229"/>
      <c r="M154" s="63"/>
      <c r="N154" s="229"/>
      <c r="O154" s="63"/>
      <c r="P154" s="229"/>
      <c r="Q154" s="229"/>
      <c r="AMJ154" s="1"/>
    </row>
    <row r="155" s="226" customFormat="true" ht="13.8" hidden="false" customHeight="false" outlineLevel="0" collapsed="false">
      <c r="A155" s="219"/>
      <c r="C155" s="294"/>
      <c r="D155" s="294"/>
      <c r="E155" s="295"/>
      <c r="F155" s="296"/>
      <c r="G155" s="297"/>
      <c r="H155" s="229"/>
      <c r="I155" s="297"/>
      <c r="J155" s="229"/>
      <c r="K155" s="229"/>
      <c r="L155" s="229"/>
      <c r="M155" s="63"/>
      <c r="N155" s="229"/>
      <c r="O155" s="63"/>
      <c r="P155" s="229"/>
      <c r="Q155" s="229"/>
      <c r="AMJ155" s="1"/>
    </row>
    <row r="156" s="226" customFormat="true" ht="13.8" hidden="false" customHeight="false" outlineLevel="0" collapsed="false">
      <c r="A156" s="219"/>
      <c r="C156" s="294"/>
      <c r="D156" s="294"/>
      <c r="E156" s="295"/>
      <c r="F156" s="296"/>
      <c r="G156" s="297"/>
      <c r="H156" s="229"/>
      <c r="I156" s="297"/>
      <c r="J156" s="229"/>
      <c r="K156" s="229"/>
      <c r="L156" s="229"/>
      <c r="M156" s="63"/>
      <c r="N156" s="229"/>
      <c r="O156" s="63"/>
      <c r="P156" s="229"/>
      <c r="Q156" s="229"/>
      <c r="AMJ156" s="1"/>
    </row>
    <row r="157" s="226" customFormat="true" ht="13.8" hidden="false" customHeight="false" outlineLevel="0" collapsed="false">
      <c r="A157" s="219"/>
      <c r="C157" s="294"/>
      <c r="D157" s="294"/>
      <c r="E157" s="295"/>
      <c r="F157" s="296"/>
      <c r="G157" s="297"/>
      <c r="H157" s="229"/>
      <c r="I157" s="297"/>
      <c r="J157" s="229"/>
      <c r="K157" s="229"/>
      <c r="L157" s="229"/>
      <c r="M157" s="63"/>
      <c r="N157" s="229"/>
      <c r="O157" s="63"/>
      <c r="P157" s="229"/>
      <c r="Q157" s="229"/>
      <c r="AMJ157" s="1"/>
    </row>
    <row r="158" s="226" customFormat="true" ht="13.8" hidden="false" customHeight="false" outlineLevel="0" collapsed="false">
      <c r="A158" s="219"/>
      <c r="C158" s="294"/>
      <c r="D158" s="294"/>
      <c r="E158" s="295"/>
      <c r="F158" s="296"/>
      <c r="G158" s="297"/>
      <c r="H158" s="229"/>
      <c r="I158" s="297"/>
      <c r="J158" s="229"/>
      <c r="K158" s="229"/>
      <c r="L158" s="229"/>
      <c r="M158" s="63"/>
      <c r="N158" s="229"/>
      <c r="O158" s="63"/>
      <c r="P158" s="229"/>
      <c r="Q158" s="229"/>
      <c r="AMJ158" s="1"/>
    </row>
    <row r="159" s="226" customFormat="true" ht="13.8" hidden="false" customHeight="false" outlineLevel="0" collapsed="false">
      <c r="A159" s="219"/>
      <c r="C159" s="294"/>
      <c r="D159" s="294"/>
      <c r="E159" s="295"/>
      <c r="F159" s="296"/>
      <c r="G159" s="297"/>
      <c r="H159" s="229"/>
      <c r="I159" s="297"/>
      <c r="J159" s="229"/>
      <c r="K159" s="229"/>
      <c r="L159" s="229"/>
      <c r="M159" s="63"/>
      <c r="N159" s="229"/>
      <c r="O159" s="63"/>
      <c r="P159" s="229"/>
      <c r="Q159" s="229"/>
      <c r="AMJ159" s="1"/>
    </row>
    <row r="160" s="226" customFormat="true" ht="13.8" hidden="false" customHeight="false" outlineLevel="0" collapsed="false">
      <c r="A160" s="219"/>
      <c r="C160" s="294"/>
      <c r="D160" s="294"/>
      <c r="E160" s="295"/>
      <c r="F160" s="296"/>
      <c r="G160" s="297"/>
      <c r="H160" s="229"/>
      <c r="I160" s="297"/>
      <c r="J160" s="229"/>
      <c r="K160" s="229"/>
      <c r="L160" s="229"/>
      <c r="M160" s="63"/>
      <c r="N160" s="229"/>
      <c r="O160" s="63"/>
      <c r="P160" s="229"/>
      <c r="Q160" s="229"/>
      <c r="AMJ160" s="1"/>
    </row>
    <row r="161" s="226" customFormat="true" ht="13.8" hidden="false" customHeight="false" outlineLevel="0" collapsed="false">
      <c r="A161" s="219"/>
      <c r="C161" s="294"/>
      <c r="D161" s="294"/>
      <c r="E161" s="295"/>
      <c r="F161" s="296"/>
      <c r="G161" s="297"/>
      <c r="H161" s="229"/>
      <c r="I161" s="297"/>
      <c r="J161" s="229"/>
      <c r="K161" s="229"/>
      <c r="L161" s="229"/>
      <c r="M161" s="63"/>
      <c r="N161" s="229"/>
      <c r="O161" s="63"/>
      <c r="P161" s="229"/>
      <c r="Q161" s="229"/>
      <c r="AMJ161" s="1"/>
    </row>
    <row r="162" s="226" customFormat="true" ht="13.8" hidden="false" customHeight="false" outlineLevel="0" collapsed="false">
      <c r="A162" s="219"/>
      <c r="C162" s="294"/>
      <c r="D162" s="294"/>
      <c r="E162" s="295"/>
      <c r="F162" s="296"/>
      <c r="G162" s="297"/>
      <c r="H162" s="229"/>
      <c r="I162" s="297"/>
      <c r="J162" s="229"/>
      <c r="K162" s="229"/>
      <c r="L162" s="229"/>
      <c r="M162" s="63"/>
      <c r="N162" s="229"/>
      <c r="O162" s="63"/>
      <c r="P162" s="229"/>
      <c r="Q162" s="229"/>
      <c r="AMJ162" s="1"/>
    </row>
    <row r="163" s="226" customFormat="true" ht="13.8" hidden="false" customHeight="false" outlineLevel="0" collapsed="false">
      <c r="A163" s="219"/>
      <c r="C163" s="294"/>
      <c r="D163" s="294"/>
      <c r="E163" s="295"/>
      <c r="F163" s="296"/>
      <c r="G163" s="297"/>
      <c r="H163" s="229"/>
      <c r="I163" s="297"/>
      <c r="J163" s="229"/>
      <c r="K163" s="229"/>
      <c r="L163" s="229"/>
      <c r="M163" s="63"/>
      <c r="N163" s="229"/>
      <c r="O163" s="63"/>
      <c r="P163" s="229"/>
      <c r="Q163" s="229"/>
      <c r="AMJ163" s="1"/>
    </row>
    <row r="164" s="226" customFormat="true" ht="13.8" hidden="false" customHeight="false" outlineLevel="0" collapsed="false">
      <c r="A164" s="219"/>
      <c r="C164" s="294"/>
      <c r="D164" s="294"/>
      <c r="E164" s="295"/>
      <c r="F164" s="296"/>
      <c r="G164" s="297"/>
      <c r="H164" s="229"/>
      <c r="I164" s="297"/>
      <c r="J164" s="229"/>
      <c r="K164" s="229"/>
      <c r="L164" s="229"/>
      <c r="M164" s="63"/>
      <c r="N164" s="229"/>
      <c r="O164" s="63"/>
      <c r="P164" s="229"/>
      <c r="Q164" s="229"/>
      <c r="AMJ164" s="1"/>
    </row>
    <row r="165" s="226" customFormat="true" ht="13.8" hidden="false" customHeight="false" outlineLevel="0" collapsed="false">
      <c r="A165" s="219"/>
      <c r="C165" s="294"/>
      <c r="D165" s="294"/>
      <c r="E165" s="295"/>
      <c r="F165" s="296"/>
      <c r="G165" s="297"/>
      <c r="H165" s="229"/>
      <c r="I165" s="297"/>
      <c r="J165" s="229"/>
      <c r="K165" s="229"/>
      <c r="L165" s="229"/>
      <c r="M165" s="63"/>
      <c r="N165" s="229"/>
      <c r="O165" s="63"/>
      <c r="P165" s="229"/>
      <c r="Q165" s="229"/>
      <c r="AMJ165" s="1"/>
    </row>
    <row r="166" s="226" customFormat="true" ht="13.8" hidden="false" customHeight="false" outlineLevel="0" collapsed="false">
      <c r="A166" s="219"/>
      <c r="C166" s="294"/>
      <c r="D166" s="294"/>
      <c r="E166" s="295"/>
      <c r="F166" s="296"/>
      <c r="G166" s="297"/>
      <c r="H166" s="229"/>
      <c r="I166" s="297"/>
      <c r="J166" s="229"/>
      <c r="K166" s="229"/>
      <c r="L166" s="229"/>
      <c r="M166" s="63"/>
      <c r="N166" s="229"/>
      <c r="O166" s="63"/>
      <c r="P166" s="229"/>
      <c r="Q166" s="229"/>
      <c r="AMJ166" s="1"/>
    </row>
    <row r="167" s="226" customFormat="true" ht="13.8" hidden="false" customHeight="false" outlineLevel="0" collapsed="false">
      <c r="A167" s="219"/>
      <c r="C167" s="294"/>
      <c r="D167" s="294"/>
      <c r="E167" s="295"/>
      <c r="F167" s="296"/>
      <c r="G167" s="297"/>
      <c r="H167" s="229"/>
      <c r="I167" s="297"/>
      <c r="J167" s="229"/>
      <c r="K167" s="229"/>
      <c r="L167" s="229"/>
      <c r="M167" s="63"/>
      <c r="N167" s="229"/>
      <c r="O167" s="63"/>
      <c r="P167" s="229"/>
      <c r="Q167" s="229"/>
      <c r="AMJ167" s="1"/>
    </row>
    <row r="168" s="226" customFormat="true" ht="13.8" hidden="false" customHeight="false" outlineLevel="0" collapsed="false">
      <c r="A168" s="219"/>
      <c r="C168" s="294"/>
      <c r="D168" s="294"/>
      <c r="E168" s="295"/>
      <c r="F168" s="296"/>
      <c r="G168" s="297"/>
      <c r="H168" s="229"/>
      <c r="I168" s="297"/>
      <c r="J168" s="229"/>
      <c r="K168" s="229"/>
      <c r="L168" s="229"/>
      <c r="M168" s="63"/>
      <c r="N168" s="229"/>
      <c r="O168" s="63"/>
      <c r="P168" s="229"/>
      <c r="Q168" s="229"/>
      <c r="AMJ168" s="1"/>
    </row>
    <row r="169" s="226" customFormat="true" ht="13.8" hidden="false" customHeight="false" outlineLevel="0" collapsed="false">
      <c r="A169" s="219"/>
      <c r="C169" s="294"/>
      <c r="D169" s="294"/>
      <c r="E169" s="295"/>
      <c r="F169" s="296"/>
      <c r="G169" s="297"/>
      <c r="H169" s="229"/>
      <c r="I169" s="297"/>
      <c r="J169" s="229"/>
      <c r="K169" s="229"/>
      <c r="L169" s="229"/>
      <c r="M169" s="63"/>
      <c r="N169" s="229"/>
      <c r="O169" s="63"/>
      <c r="P169" s="229"/>
      <c r="Q169" s="229"/>
      <c r="AMJ169" s="1"/>
    </row>
    <row r="170" s="226" customFormat="true" ht="13.8" hidden="false" customHeight="false" outlineLevel="0" collapsed="false">
      <c r="A170" s="219"/>
      <c r="C170" s="294"/>
      <c r="D170" s="294"/>
      <c r="E170" s="295"/>
      <c r="F170" s="296"/>
      <c r="G170" s="297"/>
      <c r="H170" s="229"/>
      <c r="I170" s="297"/>
      <c r="J170" s="229"/>
      <c r="K170" s="229"/>
      <c r="L170" s="229"/>
      <c r="M170" s="63"/>
      <c r="N170" s="229"/>
      <c r="O170" s="63"/>
      <c r="P170" s="229"/>
      <c r="Q170" s="229"/>
      <c r="AMJ170" s="1"/>
    </row>
    <row r="171" s="226" customFormat="true" ht="13.8" hidden="false" customHeight="false" outlineLevel="0" collapsed="false">
      <c r="A171" s="219"/>
      <c r="C171" s="294"/>
      <c r="D171" s="294"/>
      <c r="E171" s="295"/>
      <c r="F171" s="296"/>
      <c r="G171" s="297"/>
      <c r="H171" s="229"/>
      <c r="I171" s="297"/>
      <c r="J171" s="229"/>
      <c r="K171" s="229"/>
      <c r="L171" s="229"/>
      <c r="M171" s="63"/>
      <c r="N171" s="229"/>
      <c r="O171" s="63"/>
      <c r="P171" s="229"/>
      <c r="Q171" s="229"/>
      <c r="AMJ171" s="1"/>
    </row>
    <row r="172" s="226" customFormat="true" ht="13.8" hidden="false" customHeight="false" outlineLevel="0" collapsed="false">
      <c r="A172" s="219"/>
      <c r="C172" s="294"/>
      <c r="D172" s="294"/>
      <c r="E172" s="295"/>
      <c r="F172" s="296"/>
      <c r="G172" s="297"/>
      <c r="H172" s="229"/>
      <c r="I172" s="297"/>
      <c r="J172" s="229"/>
      <c r="K172" s="229"/>
      <c r="L172" s="229"/>
      <c r="M172" s="63"/>
      <c r="N172" s="229"/>
      <c r="O172" s="63"/>
      <c r="P172" s="229"/>
      <c r="Q172" s="229"/>
      <c r="AMJ172" s="1"/>
    </row>
    <row r="173" s="226" customFormat="true" ht="13.8" hidden="false" customHeight="false" outlineLevel="0" collapsed="false">
      <c r="A173" s="219"/>
      <c r="C173" s="294"/>
      <c r="D173" s="294"/>
      <c r="E173" s="295"/>
      <c r="F173" s="296"/>
      <c r="G173" s="297"/>
      <c r="H173" s="229"/>
      <c r="I173" s="297"/>
      <c r="J173" s="229"/>
      <c r="K173" s="229"/>
      <c r="L173" s="229"/>
      <c r="M173" s="63"/>
      <c r="N173" s="229"/>
      <c r="O173" s="63"/>
      <c r="P173" s="229"/>
      <c r="Q173" s="229"/>
      <c r="AMJ173" s="1"/>
    </row>
    <row r="174" s="226" customFormat="true" ht="13.8" hidden="false" customHeight="false" outlineLevel="0" collapsed="false">
      <c r="A174" s="219"/>
      <c r="C174" s="294"/>
      <c r="D174" s="294"/>
      <c r="E174" s="295"/>
      <c r="F174" s="296"/>
      <c r="G174" s="297"/>
      <c r="H174" s="229"/>
      <c r="I174" s="297"/>
      <c r="J174" s="229"/>
      <c r="K174" s="229"/>
      <c r="L174" s="229"/>
      <c r="M174" s="63"/>
      <c r="N174" s="229"/>
      <c r="O174" s="63"/>
      <c r="P174" s="229"/>
      <c r="Q174" s="229"/>
      <c r="AMJ174" s="1"/>
    </row>
    <row r="175" s="226" customFormat="true" ht="13.8" hidden="false" customHeight="false" outlineLevel="0" collapsed="false">
      <c r="A175" s="219"/>
      <c r="C175" s="294"/>
      <c r="D175" s="294"/>
      <c r="E175" s="295"/>
      <c r="F175" s="296"/>
      <c r="G175" s="297"/>
      <c r="H175" s="229"/>
      <c r="I175" s="297"/>
      <c r="J175" s="229"/>
      <c r="K175" s="229"/>
      <c r="L175" s="229"/>
      <c r="M175" s="63"/>
      <c r="N175" s="229"/>
      <c r="O175" s="63"/>
      <c r="P175" s="229"/>
      <c r="Q175" s="229"/>
      <c r="AMJ175" s="1"/>
    </row>
    <row r="176" s="226" customFormat="true" ht="13.8" hidden="false" customHeight="false" outlineLevel="0" collapsed="false">
      <c r="A176" s="219"/>
      <c r="C176" s="294"/>
      <c r="D176" s="294"/>
      <c r="E176" s="295"/>
      <c r="F176" s="296"/>
      <c r="G176" s="297"/>
      <c r="H176" s="229"/>
      <c r="I176" s="297"/>
      <c r="J176" s="229"/>
      <c r="K176" s="229"/>
      <c r="L176" s="229"/>
      <c r="M176" s="63"/>
      <c r="N176" s="229"/>
      <c r="O176" s="63"/>
      <c r="P176" s="229"/>
      <c r="Q176" s="229"/>
      <c r="AMJ176" s="1"/>
    </row>
    <row r="177" s="226" customFormat="true" ht="13.8" hidden="false" customHeight="false" outlineLevel="0" collapsed="false">
      <c r="A177" s="219"/>
      <c r="C177" s="294"/>
      <c r="D177" s="294"/>
      <c r="E177" s="295"/>
      <c r="F177" s="296"/>
      <c r="G177" s="297"/>
      <c r="H177" s="229"/>
      <c r="I177" s="297"/>
      <c r="J177" s="229"/>
      <c r="K177" s="229"/>
      <c r="L177" s="229"/>
      <c r="M177" s="63"/>
      <c r="N177" s="229"/>
      <c r="O177" s="63"/>
      <c r="P177" s="229"/>
      <c r="Q177" s="229"/>
      <c r="AMJ177" s="1"/>
    </row>
    <row r="178" s="226" customFormat="true" ht="13.8" hidden="false" customHeight="false" outlineLevel="0" collapsed="false">
      <c r="A178" s="219"/>
      <c r="C178" s="294"/>
      <c r="D178" s="294"/>
      <c r="E178" s="295"/>
      <c r="F178" s="296"/>
      <c r="G178" s="297"/>
      <c r="H178" s="229"/>
      <c r="I178" s="297"/>
      <c r="J178" s="229"/>
      <c r="K178" s="229"/>
      <c r="L178" s="229"/>
      <c r="M178" s="63"/>
      <c r="N178" s="229"/>
      <c r="O178" s="63"/>
      <c r="P178" s="229"/>
      <c r="Q178" s="229"/>
      <c r="AMJ178" s="1"/>
    </row>
    <row r="179" s="226" customFormat="true" ht="13.8" hidden="false" customHeight="false" outlineLevel="0" collapsed="false">
      <c r="A179" s="219"/>
      <c r="C179" s="294"/>
      <c r="D179" s="294"/>
      <c r="E179" s="295"/>
      <c r="F179" s="296"/>
      <c r="G179" s="297"/>
      <c r="H179" s="229"/>
      <c r="I179" s="297"/>
      <c r="J179" s="229"/>
      <c r="K179" s="229"/>
      <c r="L179" s="229"/>
      <c r="M179" s="63"/>
      <c r="N179" s="229"/>
      <c r="O179" s="63"/>
      <c r="P179" s="229"/>
      <c r="Q179" s="229"/>
      <c r="AMJ179" s="1"/>
    </row>
    <row r="180" s="226" customFormat="true" ht="13.8" hidden="false" customHeight="false" outlineLevel="0" collapsed="false">
      <c r="A180" s="219"/>
      <c r="C180" s="294"/>
      <c r="D180" s="294"/>
      <c r="E180" s="295"/>
      <c r="F180" s="296"/>
      <c r="G180" s="297"/>
      <c r="H180" s="229"/>
      <c r="I180" s="297"/>
      <c r="J180" s="229"/>
      <c r="K180" s="229"/>
      <c r="L180" s="229"/>
      <c r="M180" s="63"/>
      <c r="N180" s="229"/>
      <c r="O180" s="63"/>
      <c r="P180" s="229"/>
      <c r="Q180" s="229"/>
      <c r="AMJ180" s="1"/>
    </row>
    <row r="181" s="226" customFormat="true" ht="13.8" hidden="false" customHeight="false" outlineLevel="0" collapsed="false">
      <c r="A181" s="219"/>
      <c r="C181" s="294"/>
      <c r="D181" s="294"/>
      <c r="E181" s="295"/>
      <c r="F181" s="296"/>
      <c r="G181" s="297"/>
      <c r="H181" s="229"/>
      <c r="I181" s="297"/>
      <c r="J181" s="229"/>
      <c r="K181" s="229"/>
      <c r="L181" s="229"/>
      <c r="M181" s="63"/>
      <c r="N181" s="229"/>
      <c r="O181" s="63"/>
      <c r="P181" s="229"/>
      <c r="Q181" s="229"/>
      <c r="AMJ181" s="1"/>
    </row>
    <row r="182" s="226" customFormat="true" ht="13.8" hidden="false" customHeight="false" outlineLevel="0" collapsed="false">
      <c r="A182" s="219"/>
      <c r="C182" s="294"/>
      <c r="D182" s="294"/>
      <c r="E182" s="295"/>
      <c r="F182" s="296"/>
      <c r="G182" s="297"/>
      <c r="H182" s="229"/>
      <c r="I182" s="297"/>
      <c r="J182" s="229"/>
      <c r="K182" s="229"/>
      <c r="L182" s="229"/>
      <c r="M182" s="63"/>
      <c r="N182" s="229"/>
      <c r="O182" s="63"/>
      <c r="P182" s="229"/>
      <c r="Q182" s="229"/>
      <c r="AMJ182" s="1"/>
    </row>
    <row r="183" s="226" customFormat="true" ht="13.8" hidden="false" customHeight="false" outlineLevel="0" collapsed="false">
      <c r="A183" s="219"/>
      <c r="C183" s="294"/>
      <c r="D183" s="294"/>
      <c r="E183" s="295"/>
      <c r="F183" s="296"/>
      <c r="G183" s="297"/>
      <c r="H183" s="229"/>
      <c r="I183" s="297"/>
      <c r="J183" s="229"/>
      <c r="K183" s="229"/>
      <c r="L183" s="229"/>
      <c r="M183" s="63"/>
      <c r="N183" s="229"/>
      <c r="O183" s="63"/>
      <c r="P183" s="229"/>
      <c r="Q183" s="229"/>
      <c r="AMJ183" s="1"/>
    </row>
    <row r="184" s="226" customFormat="true" ht="13.8" hidden="false" customHeight="false" outlineLevel="0" collapsed="false">
      <c r="A184" s="219"/>
      <c r="C184" s="294"/>
      <c r="D184" s="294"/>
      <c r="E184" s="295"/>
      <c r="F184" s="296"/>
      <c r="G184" s="297"/>
      <c r="H184" s="229"/>
      <c r="I184" s="297"/>
      <c r="J184" s="229"/>
      <c r="K184" s="229"/>
      <c r="L184" s="229"/>
      <c r="M184" s="63"/>
      <c r="N184" s="229"/>
      <c r="O184" s="63"/>
      <c r="P184" s="229"/>
      <c r="Q184" s="229"/>
      <c r="AMJ184" s="1"/>
    </row>
    <row r="185" s="226" customFormat="true" ht="13.8" hidden="false" customHeight="false" outlineLevel="0" collapsed="false">
      <c r="A185" s="219"/>
      <c r="C185" s="294"/>
      <c r="D185" s="294"/>
      <c r="E185" s="295"/>
      <c r="F185" s="296"/>
      <c r="G185" s="297"/>
      <c r="H185" s="229"/>
      <c r="I185" s="297"/>
      <c r="J185" s="229"/>
      <c r="K185" s="229"/>
      <c r="L185" s="229"/>
      <c r="M185" s="63"/>
      <c r="N185" s="229"/>
      <c r="O185" s="63"/>
      <c r="P185" s="229"/>
      <c r="Q185" s="229"/>
      <c r="AMJ185" s="1"/>
    </row>
    <row r="186" s="226" customFormat="true" ht="13.8" hidden="false" customHeight="false" outlineLevel="0" collapsed="false">
      <c r="A186" s="219"/>
      <c r="C186" s="294"/>
      <c r="D186" s="294"/>
      <c r="E186" s="295"/>
      <c r="F186" s="296"/>
      <c r="G186" s="297"/>
      <c r="H186" s="229"/>
      <c r="I186" s="297"/>
      <c r="J186" s="229"/>
      <c r="K186" s="229"/>
      <c r="L186" s="229"/>
      <c r="M186" s="63"/>
      <c r="N186" s="229"/>
      <c r="O186" s="63"/>
      <c r="P186" s="229"/>
      <c r="Q186" s="229"/>
      <c r="AMJ186" s="1"/>
    </row>
    <row r="187" s="226" customFormat="true" ht="13.8" hidden="false" customHeight="false" outlineLevel="0" collapsed="false">
      <c r="A187" s="219"/>
      <c r="C187" s="294"/>
      <c r="D187" s="294"/>
      <c r="E187" s="295"/>
      <c r="F187" s="296"/>
      <c r="G187" s="297"/>
      <c r="H187" s="229"/>
      <c r="I187" s="297"/>
      <c r="J187" s="229"/>
      <c r="K187" s="229"/>
      <c r="L187" s="229"/>
      <c r="M187" s="63"/>
      <c r="N187" s="229"/>
      <c r="O187" s="63"/>
      <c r="P187" s="229"/>
      <c r="Q187" s="229"/>
      <c r="AMJ187" s="1"/>
    </row>
    <row r="188" s="226" customFormat="true" ht="13.8" hidden="false" customHeight="false" outlineLevel="0" collapsed="false">
      <c r="A188" s="219"/>
      <c r="C188" s="294"/>
      <c r="D188" s="294"/>
      <c r="E188" s="295"/>
      <c r="F188" s="296"/>
      <c r="G188" s="297"/>
      <c r="H188" s="229"/>
      <c r="I188" s="297"/>
      <c r="J188" s="229"/>
      <c r="K188" s="229"/>
      <c r="L188" s="229"/>
      <c r="M188" s="63"/>
      <c r="N188" s="229"/>
      <c r="O188" s="63"/>
      <c r="P188" s="229"/>
      <c r="Q188" s="229"/>
      <c r="AMJ188" s="1"/>
    </row>
    <row r="189" s="226" customFormat="true" ht="13.8" hidden="false" customHeight="false" outlineLevel="0" collapsed="false">
      <c r="A189" s="219"/>
      <c r="C189" s="294"/>
      <c r="D189" s="294"/>
      <c r="E189" s="295"/>
      <c r="F189" s="296"/>
      <c r="G189" s="297"/>
      <c r="H189" s="229"/>
      <c r="I189" s="297"/>
      <c r="J189" s="229"/>
      <c r="K189" s="229"/>
      <c r="L189" s="229"/>
      <c r="M189" s="63"/>
      <c r="N189" s="229"/>
      <c r="O189" s="63"/>
      <c r="P189" s="229"/>
      <c r="Q189" s="229"/>
      <c r="AMJ189" s="1"/>
    </row>
    <row r="190" s="226" customFormat="true" ht="13.8" hidden="false" customHeight="false" outlineLevel="0" collapsed="false">
      <c r="A190" s="219"/>
      <c r="C190" s="294"/>
      <c r="D190" s="294"/>
      <c r="E190" s="295"/>
      <c r="F190" s="296"/>
      <c r="G190" s="297"/>
      <c r="H190" s="229"/>
      <c r="I190" s="297"/>
      <c r="J190" s="229"/>
      <c r="K190" s="229"/>
      <c r="L190" s="229"/>
      <c r="M190" s="63"/>
      <c r="N190" s="229"/>
      <c r="O190" s="63"/>
      <c r="P190" s="229"/>
      <c r="Q190" s="229"/>
      <c r="AMJ190" s="1"/>
    </row>
    <row r="191" s="226" customFormat="true" ht="13.8" hidden="false" customHeight="false" outlineLevel="0" collapsed="false">
      <c r="A191" s="219"/>
      <c r="C191" s="294"/>
      <c r="D191" s="294"/>
      <c r="E191" s="295"/>
      <c r="F191" s="296"/>
      <c r="G191" s="297"/>
      <c r="H191" s="229"/>
      <c r="I191" s="297"/>
      <c r="J191" s="229"/>
      <c r="K191" s="229"/>
      <c r="L191" s="229"/>
      <c r="M191" s="63"/>
      <c r="N191" s="229"/>
      <c r="O191" s="63"/>
      <c r="P191" s="229"/>
      <c r="Q191" s="229"/>
      <c r="AMJ191" s="1"/>
    </row>
    <row r="192" s="226" customFormat="true" ht="13.8" hidden="false" customHeight="false" outlineLevel="0" collapsed="false">
      <c r="A192" s="219"/>
      <c r="C192" s="294"/>
      <c r="D192" s="294"/>
      <c r="E192" s="295"/>
      <c r="F192" s="296"/>
      <c r="G192" s="297"/>
      <c r="H192" s="229"/>
      <c r="I192" s="297"/>
      <c r="J192" s="229"/>
      <c r="K192" s="229"/>
      <c r="L192" s="229"/>
      <c r="M192" s="63"/>
      <c r="N192" s="229"/>
      <c r="O192" s="63"/>
      <c r="P192" s="229"/>
      <c r="Q192" s="229"/>
      <c r="AMJ192" s="1"/>
    </row>
    <row r="193" s="226" customFormat="true" ht="13.8" hidden="false" customHeight="false" outlineLevel="0" collapsed="false">
      <c r="A193" s="219"/>
      <c r="C193" s="294"/>
      <c r="D193" s="294"/>
      <c r="E193" s="295"/>
      <c r="F193" s="296"/>
      <c r="G193" s="297"/>
      <c r="H193" s="229"/>
      <c r="I193" s="297"/>
      <c r="J193" s="229"/>
      <c r="K193" s="229"/>
      <c r="L193" s="229"/>
      <c r="M193" s="63"/>
      <c r="N193" s="229"/>
      <c r="O193" s="63"/>
      <c r="P193" s="229"/>
      <c r="Q193" s="229"/>
      <c r="AMJ193" s="1"/>
    </row>
    <row r="194" s="226" customFormat="true" ht="13.8" hidden="false" customHeight="false" outlineLevel="0" collapsed="false">
      <c r="A194" s="219"/>
      <c r="C194" s="294"/>
      <c r="D194" s="294"/>
      <c r="E194" s="295"/>
      <c r="F194" s="296"/>
      <c r="G194" s="297"/>
      <c r="H194" s="229"/>
      <c r="I194" s="297"/>
      <c r="J194" s="229"/>
      <c r="K194" s="229"/>
      <c r="L194" s="229"/>
      <c r="M194" s="63"/>
      <c r="N194" s="229"/>
      <c r="O194" s="63"/>
      <c r="P194" s="229"/>
      <c r="Q194" s="229"/>
      <c r="AMJ194" s="1"/>
    </row>
    <row r="195" s="226" customFormat="true" ht="13.8" hidden="false" customHeight="false" outlineLevel="0" collapsed="false">
      <c r="A195" s="219"/>
      <c r="C195" s="294"/>
      <c r="D195" s="294"/>
      <c r="E195" s="295"/>
      <c r="F195" s="296"/>
      <c r="G195" s="297"/>
      <c r="H195" s="229"/>
      <c r="I195" s="297"/>
      <c r="J195" s="229"/>
      <c r="K195" s="229"/>
      <c r="L195" s="229"/>
      <c r="M195" s="63"/>
      <c r="N195" s="229"/>
      <c r="O195" s="63"/>
      <c r="P195" s="229"/>
      <c r="Q195" s="229"/>
      <c r="AMJ195" s="1"/>
    </row>
    <row r="196" s="226" customFormat="true" ht="13.8" hidden="false" customHeight="false" outlineLevel="0" collapsed="false">
      <c r="A196" s="219"/>
      <c r="C196" s="294"/>
      <c r="D196" s="294"/>
      <c r="E196" s="295"/>
      <c r="F196" s="296"/>
      <c r="G196" s="297"/>
      <c r="H196" s="229"/>
      <c r="I196" s="297"/>
      <c r="J196" s="229"/>
      <c r="K196" s="229"/>
      <c r="L196" s="229"/>
      <c r="M196" s="63"/>
      <c r="N196" s="229"/>
      <c r="O196" s="63"/>
      <c r="P196" s="229"/>
      <c r="Q196" s="229"/>
      <c r="AMJ196" s="1"/>
    </row>
    <row r="197" s="226" customFormat="true" ht="13.8" hidden="false" customHeight="false" outlineLevel="0" collapsed="false">
      <c r="A197" s="219"/>
      <c r="C197" s="294"/>
      <c r="D197" s="294"/>
      <c r="E197" s="295"/>
      <c r="F197" s="296"/>
      <c r="G197" s="297"/>
      <c r="H197" s="229"/>
      <c r="I197" s="297"/>
      <c r="J197" s="229"/>
      <c r="K197" s="229"/>
      <c r="L197" s="229"/>
      <c r="M197" s="63"/>
      <c r="N197" s="229"/>
      <c r="O197" s="63"/>
      <c r="P197" s="229"/>
      <c r="Q197" s="229"/>
      <c r="AMJ197" s="1"/>
    </row>
    <row r="198" s="226" customFormat="true" ht="13.8" hidden="false" customHeight="false" outlineLevel="0" collapsed="false">
      <c r="A198" s="219"/>
      <c r="C198" s="294"/>
      <c r="D198" s="294"/>
      <c r="E198" s="295"/>
      <c r="F198" s="296"/>
      <c r="G198" s="297"/>
      <c r="H198" s="229"/>
      <c r="I198" s="297"/>
      <c r="J198" s="229"/>
      <c r="K198" s="229"/>
      <c r="L198" s="229"/>
      <c r="M198" s="63"/>
      <c r="N198" s="229"/>
      <c r="O198" s="63"/>
      <c r="P198" s="229"/>
      <c r="Q198" s="229"/>
      <c r="AMJ198" s="1"/>
    </row>
    <row r="199" s="226" customFormat="true" ht="13.8" hidden="false" customHeight="false" outlineLevel="0" collapsed="false">
      <c r="A199" s="219"/>
      <c r="C199" s="294"/>
      <c r="D199" s="294"/>
      <c r="E199" s="295"/>
      <c r="F199" s="296"/>
      <c r="G199" s="297"/>
      <c r="H199" s="229"/>
      <c r="I199" s="297"/>
      <c r="J199" s="229"/>
      <c r="K199" s="229"/>
      <c r="L199" s="229"/>
      <c r="M199" s="63"/>
      <c r="N199" s="229"/>
      <c r="O199" s="63"/>
      <c r="P199" s="229"/>
      <c r="Q199" s="229"/>
      <c r="AMJ199" s="1"/>
    </row>
    <row r="200" s="226" customFormat="true" ht="13.8" hidden="false" customHeight="false" outlineLevel="0" collapsed="false">
      <c r="A200" s="219"/>
      <c r="C200" s="294"/>
      <c r="D200" s="294"/>
      <c r="E200" s="295"/>
      <c r="F200" s="296"/>
      <c r="G200" s="297"/>
      <c r="H200" s="229"/>
      <c r="I200" s="297"/>
      <c r="J200" s="229"/>
      <c r="K200" s="229"/>
      <c r="L200" s="229"/>
      <c r="M200" s="63"/>
      <c r="N200" s="229"/>
      <c r="O200" s="63"/>
      <c r="P200" s="229"/>
      <c r="Q200" s="229"/>
      <c r="AMJ200" s="1"/>
    </row>
    <row r="201" s="226" customFormat="true" ht="13.8" hidden="false" customHeight="false" outlineLevel="0" collapsed="false">
      <c r="A201" s="219"/>
      <c r="C201" s="294"/>
      <c r="D201" s="294"/>
      <c r="E201" s="295"/>
      <c r="F201" s="296"/>
      <c r="G201" s="297"/>
      <c r="H201" s="229"/>
      <c r="I201" s="297"/>
      <c r="J201" s="229"/>
      <c r="K201" s="229"/>
      <c r="L201" s="229"/>
      <c r="M201" s="63"/>
      <c r="N201" s="229"/>
      <c r="O201" s="63"/>
      <c r="P201" s="229"/>
      <c r="Q201" s="229"/>
      <c r="AMJ201" s="1"/>
    </row>
    <row r="202" s="226" customFormat="true" ht="13.8" hidden="false" customHeight="false" outlineLevel="0" collapsed="false">
      <c r="A202" s="219"/>
      <c r="C202" s="294"/>
      <c r="D202" s="294"/>
      <c r="E202" s="295"/>
      <c r="F202" s="296"/>
      <c r="G202" s="297"/>
      <c r="H202" s="229"/>
      <c r="I202" s="297"/>
      <c r="J202" s="229"/>
      <c r="K202" s="229"/>
      <c r="L202" s="229"/>
      <c r="M202" s="63"/>
      <c r="N202" s="229"/>
      <c r="O202" s="63"/>
      <c r="P202" s="229"/>
      <c r="Q202" s="229"/>
      <c r="AMJ202" s="1"/>
    </row>
    <row r="203" s="226" customFormat="true" ht="13.8" hidden="false" customHeight="false" outlineLevel="0" collapsed="false">
      <c r="A203" s="219"/>
      <c r="C203" s="294"/>
      <c r="D203" s="294"/>
      <c r="E203" s="295"/>
      <c r="F203" s="296"/>
      <c r="G203" s="297"/>
      <c r="H203" s="229"/>
      <c r="I203" s="297"/>
      <c r="J203" s="229"/>
      <c r="K203" s="229"/>
      <c r="L203" s="229"/>
      <c r="M203" s="63"/>
      <c r="N203" s="229"/>
      <c r="O203" s="63"/>
      <c r="P203" s="229"/>
      <c r="Q203" s="229"/>
      <c r="AMJ203" s="1"/>
    </row>
    <row r="204" s="226" customFormat="true" ht="13.8" hidden="false" customHeight="false" outlineLevel="0" collapsed="false">
      <c r="A204" s="219"/>
      <c r="C204" s="294"/>
      <c r="D204" s="294"/>
      <c r="E204" s="295"/>
      <c r="F204" s="296"/>
      <c r="G204" s="297"/>
      <c r="H204" s="229"/>
      <c r="I204" s="297"/>
      <c r="J204" s="229"/>
      <c r="K204" s="229"/>
      <c r="L204" s="229"/>
      <c r="M204" s="63"/>
      <c r="N204" s="229"/>
      <c r="O204" s="63"/>
      <c r="P204" s="229"/>
      <c r="Q204" s="229"/>
      <c r="AMJ204" s="1"/>
    </row>
    <row r="205" s="226" customFormat="true" ht="13.8" hidden="false" customHeight="false" outlineLevel="0" collapsed="false">
      <c r="A205" s="219"/>
      <c r="C205" s="294"/>
      <c r="D205" s="294"/>
      <c r="E205" s="295"/>
      <c r="F205" s="296"/>
      <c r="G205" s="297"/>
      <c r="H205" s="229"/>
      <c r="I205" s="297"/>
      <c r="J205" s="229"/>
      <c r="K205" s="229"/>
      <c r="L205" s="229"/>
      <c r="M205" s="63"/>
      <c r="N205" s="229"/>
      <c r="O205" s="63"/>
      <c r="P205" s="229"/>
      <c r="Q205" s="229"/>
      <c r="AMJ205" s="1"/>
    </row>
    <row r="206" s="226" customFormat="true" ht="13.8" hidden="false" customHeight="false" outlineLevel="0" collapsed="false">
      <c r="A206" s="219"/>
      <c r="C206" s="294"/>
      <c r="D206" s="294"/>
      <c r="E206" s="295"/>
      <c r="F206" s="296"/>
      <c r="G206" s="297"/>
      <c r="H206" s="229"/>
      <c r="I206" s="297"/>
      <c r="J206" s="229"/>
      <c r="K206" s="229"/>
      <c r="L206" s="229"/>
      <c r="M206" s="63"/>
      <c r="N206" s="229"/>
      <c r="O206" s="63"/>
      <c r="P206" s="229"/>
      <c r="Q206" s="229"/>
      <c r="AMJ206" s="1"/>
    </row>
    <row r="207" s="226" customFormat="true" ht="13.8" hidden="false" customHeight="false" outlineLevel="0" collapsed="false">
      <c r="A207" s="219"/>
      <c r="C207" s="294"/>
      <c r="D207" s="294"/>
      <c r="E207" s="295"/>
      <c r="F207" s="296"/>
      <c r="G207" s="297"/>
      <c r="H207" s="229"/>
      <c r="I207" s="297"/>
      <c r="J207" s="229"/>
      <c r="K207" s="229"/>
      <c r="L207" s="229"/>
      <c r="M207" s="63"/>
      <c r="N207" s="229"/>
      <c r="O207" s="63"/>
      <c r="P207" s="229"/>
      <c r="Q207" s="229"/>
      <c r="AMJ207" s="1"/>
    </row>
    <row r="208" s="226" customFormat="true" ht="13.8" hidden="false" customHeight="false" outlineLevel="0" collapsed="false">
      <c r="A208" s="219"/>
      <c r="C208" s="294"/>
      <c r="D208" s="294"/>
      <c r="E208" s="295"/>
      <c r="F208" s="296"/>
      <c r="G208" s="297"/>
      <c r="H208" s="229"/>
      <c r="I208" s="297"/>
      <c r="J208" s="229"/>
      <c r="K208" s="229"/>
      <c r="L208" s="229"/>
      <c r="M208" s="63"/>
      <c r="N208" s="229"/>
      <c r="O208" s="63"/>
      <c r="P208" s="229"/>
      <c r="Q208" s="229"/>
      <c r="AMJ208" s="1"/>
    </row>
    <row r="209" s="226" customFormat="true" ht="13.8" hidden="false" customHeight="false" outlineLevel="0" collapsed="false">
      <c r="A209" s="219"/>
      <c r="C209" s="294"/>
      <c r="D209" s="294"/>
      <c r="E209" s="295"/>
      <c r="F209" s="296"/>
      <c r="G209" s="297"/>
      <c r="H209" s="229"/>
      <c r="I209" s="297"/>
      <c r="J209" s="229"/>
      <c r="K209" s="229"/>
      <c r="L209" s="229"/>
      <c r="M209" s="63"/>
      <c r="N209" s="229"/>
      <c r="O209" s="63"/>
      <c r="P209" s="229"/>
      <c r="Q209" s="229"/>
      <c r="AMJ209" s="1"/>
    </row>
    <row r="210" s="226" customFormat="true" ht="13.8" hidden="false" customHeight="false" outlineLevel="0" collapsed="false">
      <c r="A210" s="219"/>
      <c r="C210" s="294"/>
      <c r="D210" s="294"/>
      <c r="E210" s="295"/>
      <c r="F210" s="296"/>
      <c r="G210" s="297"/>
      <c r="H210" s="229"/>
      <c r="I210" s="297"/>
      <c r="J210" s="229"/>
      <c r="K210" s="229"/>
      <c r="L210" s="229"/>
      <c r="M210" s="63"/>
      <c r="N210" s="229"/>
      <c r="O210" s="63"/>
      <c r="P210" s="229"/>
      <c r="Q210" s="229"/>
      <c r="AMJ210" s="1"/>
    </row>
    <row r="211" s="226" customFormat="true" ht="13.8" hidden="false" customHeight="false" outlineLevel="0" collapsed="false">
      <c r="A211" s="219"/>
      <c r="C211" s="294"/>
      <c r="D211" s="294"/>
      <c r="E211" s="295"/>
      <c r="F211" s="296"/>
      <c r="G211" s="297"/>
      <c r="H211" s="229"/>
      <c r="I211" s="297"/>
      <c r="J211" s="229"/>
      <c r="K211" s="229"/>
      <c r="L211" s="229"/>
      <c r="M211" s="63"/>
      <c r="N211" s="229"/>
      <c r="O211" s="63"/>
      <c r="P211" s="229"/>
      <c r="Q211" s="229"/>
      <c r="AMJ211" s="1"/>
    </row>
    <row r="212" s="226" customFormat="true" ht="13.8" hidden="false" customHeight="false" outlineLevel="0" collapsed="false">
      <c r="A212" s="219"/>
      <c r="C212" s="294"/>
      <c r="D212" s="294"/>
      <c r="E212" s="295"/>
      <c r="F212" s="296"/>
      <c r="G212" s="297"/>
      <c r="H212" s="229"/>
      <c r="I212" s="297"/>
      <c r="J212" s="229"/>
      <c r="K212" s="229"/>
      <c r="L212" s="229"/>
      <c r="M212" s="63"/>
      <c r="N212" s="229"/>
      <c r="O212" s="63"/>
      <c r="P212" s="229"/>
      <c r="Q212" s="229"/>
      <c r="AMJ212" s="1"/>
    </row>
    <row r="213" s="226" customFormat="true" ht="13.8" hidden="false" customHeight="false" outlineLevel="0" collapsed="false">
      <c r="A213" s="219"/>
      <c r="C213" s="294"/>
      <c r="D213" s="294"/>
      <c r="E213" s="295"/>
      <c r="F213" s="296"/>
      <c r="G213" s="297"/>
      <c r="H213" s="229"/>
      <c r="I213" s="297"/>
      <c r="J213" s="229"/>
      <c r="K213" s="229"/>
      <c r="L213" s="229"/>
      <c r="M213" s="63"/>
      <c r="N213" s="229"/>
      <c r="O213" s="63"/>
      <c r="P213" s="229"/>
      <c r="Q213" s="229"/>
      <c r="AMJ213" s="1"/>
    </row>
    <row r="214" s="226" customFormat="true" ht="13.8" hidden="false" customHeight="false" outlineLevel="0" collapsed="false">
      <c r="A214" s="219"/>
      <c r="C214" s="294"/>
      <c r="D214" s="294"/>
      <c r="E214" s="295"/>
      <c r="F214" s="296"/>
      <c r="G214" s="297"/>
      <c r="H214" s="229"/>
      <c r="I214" s="297"/>
      <c r="J214" s="229"/>
      <c r="K214" s="229"/>
      <c r="L214" s="229"/>
      <c r="M214" s="63"/>
      <c r="N214" s="229"/>
      <c r="O214" s="63"/>
      <c r="P214" s="229"/>
      <c r="Q214" s="229"/>
      <c r="AMJ214" s="1"/>
    </row>
    <row r="215" s="226" customFormat="true" ht="13.8" hidden="false" customHeight="false" outlineLevel="0" collapsed="false">
      <c r="A215" s="219"/>
      <c r="C215" s="294"/>
      <c r="D215" s="294"/>
      <c r="E215" s="295"/>
      <c r="F215" s="296"/>
      <c r="G215" s="297"/>
      <c r="H215" s="229"/>
      <c r="I215" s="297"/>
      <c r="J215" s="229"/>
      <c r="K215" s="229"/>
      <c r="L215" s="229"/>
      <c r="M215" s="63"/>
      <c r="N215" s="229"/>
      <c r="O215" s="63"/>
      <c r="P215" s="229"/>
      <c r="Q215" s="229"/>
      <c r="AMJ215" s="1"/>
    </row>
    <row r="216" s="226" customFormat="true" ht="13.8" hidden="false" customHeight="false" outlineLevel="0" collapsed="false">
      <c r="A216" s="219"/>
      <c r="C216" s="294"/>
      <c r="D216" s="294"/>
      <c r="E216" s="295"/>
      <c r="F216" s="296"/>
      <c r="G216" s="297"/>
      <c r="H216" s="229"/>
      <c r="I216" s="297"/>
      <c r="J216" s="229"/>
      <c r="K216" s="229"/>
      <c r="L216" s="229"/>
      <c r="M216" s="63"/>
      <c r="N216" s="229"/>
      <c r="O216" s="63"/>
      <c r="P216" s="229"/>
      <c r="Q216" s="229"/>
      <c r="AMJ216" s="1"/>
    </row>
    <row r="217" s="226" customFormat="true" ht="13.8" hidden="false" customHeight="false" outlineLevel="0" collapsed="false">
      <c r="A217" s="219"/>
      <c r="C217" s="294"/>
      <c r="D217" s="294"/>
      <c r="E217" s="295"/>
      <c r="F217" s="296"/>
      <c r="G217" s="297"/>
      <c r="H217" s="229"/>
      <c r="I217" s="297"/>
      <c r="J217" s="229"/>
      <c r="K217" s="229"/>
      <c r="L217" s="229"/>
      <c r="M217" s="63"/>
      <c r="N217" s="229"/>
      <c r="O217" s="63"/>
      <c r="P217" s="229"/>
      <c r="Q217" s="229"/>
      <c r="AMJ217" s="1"/>
    </row>
    <row r="218" s="226" customFormat="true" ht="13.8" hidden="false" customHeight="false" outlineLevel="0" collapsed="false">
      <c r="A218" s="219"/>
      <c r="C218" s="294"/>
      <c r="D218" s="294"/>
      <c r="E218" s="295"/>
      <c r="F218" s="296"/>
      <c r="G218" s="297"/>
      <c r="H218" s="229"/>
      <c r="I218" s="297"/>
      <c r="J218" s="229"/>
      <c r="K218" s="229"/>
      <c r="L218" s="229"/>
      <c r="M218" s="63"/>
      <c r="N218" s="229"/>
      <c r="O218" s="63"/>
      <c r="P218" s="229"/>
      <c r="Q218" s="229"/>
      <c r="AMJ218" s="1"/>
    </row>
    <row r="219" s="226" customFormat="true" ht="13.8" hidden="false" customHeight="false" outlineLevel="0" collapsed="false">
      <c r="A219" s="219"/>
      <c r="C219" s="294"/>
      <c r="D219" s="294"/>
      <c r="E219" s="295"/>
      <c r="F219" s="296"/>
      <c r="G219" s="297"/>
      <c r="H219" s="229"/>
      <c r="I219" s="297"/>
      <c r="J219" s="229"/>
      <c r="K219" s="229"/>
      <c r="L219" s="229"/>
      <c r="M219" s="63"/>
      <c r="N219" s="229"/>
      <c r="O219" s="63"/>
      <c r="P219" s="229"/>
      <c r="Q219" s="229"/>
      <c r="AMJ219" s="1"/>
    </row>
    <row r="220" s="226" customFormat="true" ht="13.8" hidden="false" customHeight="false" outlineLevel="0" collapsed="false">
      <c r="A220" s="219"/>
      <c r="C220" s="294"/>
      <c r="D220" s="294"/>
      <c r="E220" s="295"/>
      <c r="F220" s="296"/>
      <c r="G220" s="297"/>
      <c r="H220" s="229"/>
      <c r="I220" s="297"/>
      <c r="J220" s="229"/>
      <c r="K220" s="229"/>
      <c r="L220" s="229"/>
      <c r="M220" s="63"/>
      <c r="N220" s="229"/>
      <c r="O220" s="63"/>
      <c r="P220" s="229"/>
      <c r="Q220" s="229"/>
      <c r="AMJ220" s="1"/>
    </row>
    <row r="221" s="226" customFormat="true" ht="13.8" hidden="false" customHeight="false" outlineLevel="0" collapsed="false">
      <c r="A221" s="219"/>
      <c r="C221" s="294"/>
      <c r="D221" s="294"/>
      <c r="E221" s="295"/>
      <c r="F221" s="296"/>
      <c r="G221" s="297"/>
      <c r="H221" s="229"/>
      <c r="I221" s="297"/>
      <c r="J221" s="229"/>
      <c r="K221" s="229"/>
      <c r="L221" s="229"/>
      <c r="M221" s="63"/>
      <c r="N221" s="229"/>
      <c r="O221" s="63"/>
      <c r="P221" s="229"/>
      <c r="Q221" s="229"/>
      <c r="AMJ221" s="1"/>
    </row>
    <row r="222" s="226" customFormat="true" ht="13.8" hidden="false" customHeight="false" outlineLevel="0" collapsed="false">
      <c r="A222" s="219"/>
      <c r="C222" s="294"/>
      <c r="D222" s="294"/>
      <c r="E222" s="295"/>
      <c r="F222" s="296"/>
      <c r="G222" s="297"/>
      <c r="H222" s="229"/>
      <c r="I222" s="297"/>
      <c r="J222" s="229"/>
      <c r="K222" s="229"/>
      <c r="L222" s="229"/>
      <c r="M222" s="63"/>
      <c r="N222" s="229"/>
      <c r="O222" s="63"/>
      <c r="P222" s="229"/>
      <c r="Q222" s="229"/>
      <c r="AMJ222" s="1"/>
    </row>
    <row r="223" s="226" customFormat="true" ht="13.8" hidden="false" customHeight="false" outlineLevel="0" collapsed="false">
      <c r="A223" s="219"/>
      <c r="C223" s="294"/>
      <c r="D223" s="294"/>
      <c r="E223" s="295"/>
      <c r="F223" s="296"/>
      <c r="G223" s="297"/>
      <c r="H223" s="229"/>
      <c r="I223" s="297"/>
      <c r="J223" s="229"/>
      <c r="K223" s="229"/>
      <c r="L223" s="229"/>
      <c r="M223" s="63"/>
      <c r="N223" s="229"/>
      <c r="O223" s="63"/>
      <c r="P223" s="229"/>
      <c r="Q223" s="229"/>
      <c r="AMJ223" s="1"/>
    </row>
    <row r="224" s="226" customFormat="true" ht="13.8" hidden="false" customHeight="false" outlineLevel="0" collapsed="false">
      <c r="A224" s="219"/>
      <c r="C224" s="294"/>
      <c r="D224" s="294"/>
      <c r="E224" s="295"/>
      <c r="F224" s="296"/>
      <c r="G224" s="297"/>
      <c r="H224" s="229"/>
      <c r="I224" s="297"/>
      <c r="J224" s="229"/>
      <c r="K224" s="229"/>
      <c r="L224" s="229"/>
      <c r="M224" s="63"/>
      <c r="N224" s="229"/>
      <c r="O224" s="63"/>
      <c r="P224" s="229"/>
      <c r="Q224" s="229"/>
      <c r="AMJ224" s="1"/>
    </row>
    <row r="225" s="226" customFormat="true" ht="13.8" hidden="false" customHeight="false" outlineLevel="0" collapsed="false">
      <c r="A225" s="219"/>
      <c r="C225" s="294"/>
      <c r="D225" s="294"/>
      <c r="E225" s="295"/>
      <c r="F225" s="296"/>
      <c r="G225" s="297"/>
      <c r="H225" s="229"/>
      <c r="I225" s="297"/>
      <c r="J225" s="229"/>
      <c r="K225" s="229"/>
      <c r="L225" s="229"/>
      <c r="M225" s="63"/>
      <c r="N225" s="229"/>
      <c r="O225" s="63"/>
      <c r="P225" s="229"/>
      <c r="Q225" s="229"/>
      <c r="AMJ225" s="1"/>
    </row>
    <row r="226" s="226" customFormat="true" ht="13.8" hidden="false" customHeight="false" outlineLevel="0" collapsed="false">
      <c r="A226" s="219"/>
      <c r="C226" s="294"/>
      <c r="D226" s="294"/>
      <c r="E226" s="295"/>
      <c r="F226" s="296"/>
      <c r="G226" s="297"/>
      <c r="H226" s="229"/>
      <c r="I226" s="297"/>
      <c r="J226" s="229"/>
      <c r="K226" s="229"/>
      <c r="L226" s="229"/>
      <c r="M226" s="63"/>
      <c r="N226" s="229"/>
      <c r="O226" s="63"/>
      <c r="P226" s="229"/>
      <c r="Q226" s="229"/>
      <c r="AMJ226" s="1"/>
    </row>
    <row r="227" s="226" customFormat="true" ht="13.8" hidden="false" customHeight="false" outlineLevel="0" collapsed="false">
      <c r="A227" s="219"/>
      <c r="C227" s="294"/>
      <c r="D227" s="294"/>
      <c r="E227" s="295"/>
      <c r="F227" s="296"/>
      <c r="G227" s="297"/>
      <c r="H227" s="229"/>
      <c r="I227" s="297"/>
      <c r="J227" s="229"/>
      <c r="K227" s="229"/>
      <c r="L227" s="229"/>
      <c r="M227" s="63"/>
      <c r="N227" s="229"/>
      <c r="O227" s="63"/>
      <c r="P227" s="229"/>
      <c r="Q227" s="229"/>
      <c r="AMJ227" s="1"/>
    </row>
    <row r="228" s="226" customFormat="true" ht="13.8" hidden="false" customHeight="false" outlineLevel="0" collapsed="false">
      <c r="A228" s="219"/>
      <c r="C228" s="294"/>
      <c r="D228" s="294"/>
      <c r="E228" s="295"/>
      <c r="F228" s="296"/>
      <c r="G228" s="297"/>
      <c r="H228" s="229"/>
      <c r="I228" s="297"/>
      <c r="J228" s="229"/>
      <c r="K228" s="229"/>
      <c r="L228" s="229"/>
      <c r="M228" s="63"/>
      <c r="N228" s="229"/>
      <c r="O228" s="63"/>
      <c r="P228" s="229"/>
      <c r="Q228" s="229"/>
      <c r="AMJ228" s="1"/>
    </row>
    <row r="229" s="226" customFormat="true" ht="13.8" hidden="false" customHeight="false" outlineLevel="0" collapsed="false">
      <c r="A229" s="219"/>
      <c r="C229" s="294"/>
      <c r="D229" s="294"/>
      <c r="E229" s="295"/>
      <c r="F229" s="296"/>
      <c r="G229" s="297"/>
      <c r="H229" s="229"/>
      <c r="I229" s="297"/>
      <c r="J229" s="229"/>
      <c r="K229" s="229"/>
      <c r="L229" s="229"/>
      <c r="M229" s="63"/>
      <c r="N229" s="229"/>
      <c r="O229" s="63"/>
      <c r="P229" s="229"/>
      <c r="Q229" s="229"/>
      <c r="AMJ229" s="1"/>
    </row>
    <row r="230" s="226" customFormat="true" ht="13.8" hidden="false" customHeight="false" outlineLevel="0" collapsed="false">
      <c r="A230" s="219"/>
      <c r="C230" s="294"/>
      <c r="D230" s="294"/>
      <c r="E230" s="295"/>
      <c r="F230" s="296"/>
      <c r="G230" s="297"/>
      <c r="H230" s="229"/>
      <c r="I230" s="297"/>
      <c r="J230" s="229"/>
      <c r="K230" s="229"/>
      <c r="L230" s="229"/>
      <c r="M230" s="63"/>
      <c r="N230" s="229"/>
      <c r="O230" s="63"/>
      <c r="P230" s="229"/>
      <c r="Q230" s="229"/>
      <c r="AMJ230" s="1"/>
    </row>
    <row r="231" s="226" customFormat="true" ht="13.8" hidden="false" customHeight="false" outlineLevel="0" collapsed="false">
      <c r="A231" s="219"/>
      <c r="C231" s="294"/>
      <c r="D231" s="294"/>
      <c r="E231" s="295"/>
      <c r="F231" s="296"/>
      <c r="G231" s="297"/>
      <c r="H231" s="229"/>
      <c r="I231" s="297"/>
      <c r="J231" s="229"/>
      <c r="K231" s="229"/>
      <c r="L231" s="229"/>
      <c r="M231" s="63"/>
      <c r="N231" s="229"/>
      <c r="O231" s="63"/>
      <c r="P231" s="229"/>
      <c r="Q231" s="229"/>
      <c r="AMJ231" s="1"/>
    </row>
    <row r="232" s="226" customFormat="true" ht="13.8" hidden="false" customHeight="false" outlineLevel="0" collapsed="false">
      <c r="A232" s="219"/>
      <c r="C232" s="294"/>
      <c r="D232" s="294"/>
      <c r="E232" s="295"/>
      <c r="F232" s="296"/>
      <c r="G232" s="297"/>
      <c r="H232" s="229"/>
      <c r="I232" s="297"/>
      <c r="J232" s="229"/>
      <c r="K232" s="229"/>
      <c r="L232" s="229"/>
      <c r="M232" s="63"/>
      <c r="N232" s="229"/>
      <c r="O232" s="63"/>
      <c r="P232" s="229"/>
      <c r="Q232" s="229"/>
      <c r="AMJ232" s="1"/>
    </row>
    <row r="233" s="226" customFormat="true" ht="13.8" hidden="false" customHeight="false" outlineLevel="0" collapsed="false">
      <c r="A233" s="219"/>
      <c r="C233" s="294"/>
      <c r="D233" s="294"/>
      <c r="E233" s="295"/>
      <c r="F233" s="296"/>
      <c r="G233" s="297"/>
      <c r="H233" s="229"/>
      <c r="I233" s="297"/>
      <c r="J233" s="229"/>
      <c r="K233" s="229"/>
      <c r="L233" s="229"/>
      <c r="M233" s="63"/>
      <c r="N233" s="229"/>
      <c r="O233" s="63"/>
      <c r="P233" s="229"/>
      <c r="Q233" s="229"/>
      <c r="AMJ233" s="1"/>
    </row>
    <row r="234" s="226" customFormat="true" ht="13.8" hidden="false" customHeight="false" outlineLevel="0" collapsed="false">
      <c r="A234" s="219"/>
      <c r="C234" s="294"/>
      <c r="D234" s="294"/>
      <c r="E234" s="295"/>
      <c r="F234" s="296"/>
      <c r="G234" s="297"/>
      <c r="H234" s="229"/>
      <c r="I234" s="297"/>
      <c r="J234" s="229"/>
      <c r="K234" s="229"/>
      <c r="L234" s="229"/>
      <c r="M234" s="63"/>
      <c r="N234" s="229"/>
      <c r="O234" s="63"/>
      <c r="P234" s="229"/>
      <c r="Q234" s="229"/>
      <c r="AMJ234" s="1"/>
    </row>
    <row r="235" s="226" customFormat="true" ht="13.8" hidden="false" customHeight="false" outlineLevel="0" collapsed="false">
      <c r="A235" s="219"/>
      <c r="C235" s="294"/>
      <c r="D235" s="294"/>
      <c r="E235" s="295"/>
      <c r="F235" s="296"/>
      <c r="G235" s="297"/>
      <c r="H235" s="229"/>
      <c r="I235" s="297"/>
      <c r="J235" s="229"/>
      <c r="K235" s="229"/>
      <c r="L235" s="229"/>
      <c r="M235" s="63"/>
      <c r="N235" s="229"/>
      <c r="O235" s="63"/>
      <c r="P235" s="229"/>
      <c r="Q235" s="229"/>
      <c r="AMJ235" s="1"/>
    </row>
    <row r="236" s="226" customFormat="true" ht="13.8" hidden="false" customHeight="false" outlineLevel="0" collapsed="false">
      <c r="A236" s="219"/>
      <c r="C236" s="294"/>
      <c r="D236" s="294"/>
      <c r="E236" s="295"/>
      <c r="F236" s="296"/>
      <c r="G236" s="297"/>
      <c r="H236" s="229"/>
      <c r="I236" s="297"/>
      <c r="J236" s="229"/>
      <c r="K236" s="229"/>
      <c r="L236" s="229"/>
      <c r="M236" s="63"/>
      <c r="N236" s="229"/>
      <c r="O236" s="63"/>
      <c r="P236" s="229"/>
      <c r="Q236" s="229"/>
      <c r="AMJ236" s="1"/>
    </row>
    <row r="237" s="226" customFormat="true" ht="13.8" hidden="false" customHeight="false" outlineLevel="0" collapsed="false">
      <c r="A237" s="219"/>
      <c r="C237" s="294"/>
      <c r="D237" s="294"/>
      <c r="E237" s="295"/>
      <c r="F237" s="296"/>
      <c r="G237" s="297"/>
      <c r="H237" s="229"/>
      <c r="I237" s="297"/>
      <c r="J237" s="229"/>
      <c r="K237" s="229"/>
      <c r="L237" s="229"/>
      <c r="M237" s="63"/>
      <c r="N237" s="229"/>
      <c r="O237" s="63"/>
      <c r="P237" s="229"/>
      <c r="Q237" s="229"/>
      <c r="AMJ237" s="1"/>
    </row>
    <row r="238" s="226" customFormat="true" ht="13.8" hidden="false" customHeight="false" outlineLevel="0" collapsed="false">
      <c r="A238" s="219"/>
      <c r="C238" s="294"/>
      <c r="D238" s="294"/>
      <c r="E238" s="295"/>
      <c r="F238" s="296"/>
      <c r="G238" s="297"/>
      <c r="H238" s="229"/>
      <c r="I238" s="297"/>
      <c r="J238" s="229"/>
      <c r="K238" s="229"/>
      <c r="L238" s="229"/>
      <c r="M238" s="63"/>
      <c r="N238" s="229"/>
      <c r="O238" s="63"/>
      <c r="P238" s="229"/>
      <c r="Q238" s="229"/>
      <c r="AMJ238" s="1"/>
    </row>
    <row r="239" s="226" customFormat="true" ht="13.8" hidden="false" customHeight="false" outlineLevel="0" collapsed="false">
      <c r="A239" s="219"/>
      <c r="C239" s="294"/>
      <c r="D239" s="294"/>
      <c r="E239" s="295"/>
      <c r="F239" s="296"/>
      <c r="G239" s="297"/>
      <c r="H239" s="229"/>
      <c r="I239" s="297"/>
      <c r="J239" s="229"/>
      <c r="K239" s="229"/>
      <c r="L239" s="229"/>
      <c r="M239" s="63"/>
      <c r="N239" s="229"/>
      <c r="O239" s="63"/>
      <c r="P239" s="229"/>
      <c r="Q239" s="229"/>
      <c r="AMJ239" s="1"/>
    </row>
    <row r="240" s="226" customFormat="true" ht="13.8" hidden="false" customHeight="false" outlineLevel="0" collapsed="false">
      <c r="A240" s="219"/>
      <c r="C240" s="294"/>
      <c r="D240" s="294"/>
      <c r="E240" s="295"/>
      <c r="F240" s="296"/>
      <c r="G240" s="297"/>
      <c r="H240" s="229"/>
      <c r="I240" s="297"/>
      <c r="J240" s="229"/>
      <c r="K240" s="229"/>
      <c r="L240" s="229"/>
      <c r="M240" s="63"/>
      <c r="N240" s="229"/>
      <c r="O240" s="63"/>
      <c r="P240" s="229"/>
      <c r="Q240" s="229"/>
      <c r="AMJ240" s="1"/>
    </row>
    <row r="241" s="226" customFormat="true" ht="13.8" hidden="false" customHeight="false" outlineLevel="0" collapsed="false">
      <c r="A241" s="219"/>
      <c r="C241" s="294"/>
      <c r="D241" s="294"/>
      <c r="E241" s="295"/>
      <c r="F241" s="296"/>
      <c r="G241" s="297"/>
      <c r="H241" s="229"/>
      <c r="I241" s="297"/>
      <c r="J241" s="229"/>
      <c r="K241" s="229"/>
      <c r="L241" s="229"/>
      <c r="M241" s="63"/>
      <c r="N241" s="229"/>
      <c r="O241" s="63"/>
      <c r="P241" s="229"/>
      <c r="Q241" s="229"/>
      <c r="AMJ241" s="1"/>
    </row>
    <row r="242" s="226" customFormat="true" ht="13.8" hidden="false" customHeight="false" outlineLevel="0" collapsed="false">
      <c r="A242" s="219"/>
      <c r="C242" s="294"/>
      <c r="D242" s="294"/>
      <c r="E242" s="295"/>
      <c r="F242" s="296"/>
      <c r="G242" s="297"/>
      <c r="H242" s="229"/>
      <c r="I242" s="297"/>
      <c r="J242" s="229"/>
      <c r="K242" s="229"/>
      <c r="L242" s="229"/>
      <c r="M242" s="63"/>
      <c r="N242" s="229"/>
      <c r="O242" s="63"/>
      <c r="P242" s="229"/>
      <c r="Q242" s="229"/>
      <c r="AMJ242" s="1"/>
    </row>
    <row r="243" s="226" customFormat="true" ht="13.8" hidden="false" customHeight="false" outlineLevel="0" collapsed="false">
      <c r="A243" s="219"/>
      <c r="C243" s="294"/>
      <c r="D243" s="294"/>
      <c r="E243" s="295"/>
      <c r="F243" s="296"/>
      <c r="G243" s="297"/>
      <c r="H243" s="229"/>
      <c r="I243" s="297"/>
      <c r="J243" s="229"/>
      <c r="K243" s="229"/>
      <c r="L243" s="229"/>
      <c r="M243" s="63"/>
      <c r="N243" s="229"/>
      <c r="O243" s="63"/>
      <c r="P243" s="229"/>
      <c r="Q243" s="229"/>
      <c r="AMJ243" s="1"/>
    </row>
    <row r="244" s="226" customFormat="true" ht="13.8" hidden="false" customHeight="false" outlineLevel="0" collapsed="false">
      <c r="A244" s="219"/>
      <c r="C244" s="294"/>
      <c r="D244" s="294"/>
      <c r="E244" s="295"/>
      <c r="F244" s="296"/>
      <c r="G244" s="297"/>
      <c r="H244" s="229"/>
      <c r="I244" s="297"/>
      <c r="J244" s="229"/>
      <c r="K244" s="229"/>
      <c r="L244" s="229"/>
      <c r="M244" s="63"/>
      <c r="N244" s="229"/>
      <c r="O244" s="63"/>
      <c r="P244" s="229"/>
      <c r="Q244" s="229"/>
      <c r="AMJ244" s="1"/>
    </row>
    <row r="245" s="226" customFormat="true" ht="13.8" hidden="false" customHeight="false" outlineLevel="0" collapsed="false">
      <c r="A245" s="219"/>
      <c r="C245" s="294"/>
      <c r="D245" s="294"/>
      <c r="E245" s="295"/>
      <c r="F245" s="296"/>
      <c r="G245" s="297"/>
      <c r="H245" s="229"/>
      <c r="I245" s="297"/>
      <c r="J245" s="229"/>
      <c r="K245" s="229"/>
      <c r="L245" s="229"/>
      <c r="M245" s="63"/>
      <c r="N245" s="229"/>
      <c r="O245" s="63"/>
      <c r="P245" s="229"/>
      <c r="Q245" s="229"/>
      <c r="AMJ245" s="1"/>
    </row>
    <row r="246" s="226" customFormat="true" ht="13.8" hidden="false" customHeight="false" outlineLevel="0" collapsed="false">
      <c r="A246" s="219"/>
      <c r="C246" s="294"/>
      <c r="D246" s="294"/>
      <c r="E246" s="295"/>
      <c r="F246" s="296"/>
      <c r="G246" s="297"/>
      <c r="H246" s="229"/>
      <c r="I246" s="297"/>
      <c r="J246" s="229"/>
      <c r="K246" s="229"/>
      <c r="L246" s="229"/>
      <c r="M246" s="63"/>
      <c r="N246" s="229"/>
      <c r="O246" s="63"/>
      <c r="P246" s="229"/>
      <c r="Q246" s="229"/>
      <c r="AMJ246" s="1"/>
    </row>
    <row r="247" s="226" customFormat="true" ht="13.8" hidden="false" customHeight="false" outlineLevel="0" collapsed="false">
      <c r="A247" s="219"/>
      <c r="C247" s="294"/>
      <c r="D247" s="294"/>
      <c r="E247" s="295"/>
      <c r="F247" s="296"/>
      <c r="G247" s="297"/>
      <c r="H247" s="229"/>
      <c r="I247" s="297"/>
      <c r="J247" s="229"/>
      <c r="K247" s="229"/>
      <c r="L247" s="229"/>
      <c r="M247" s="63"/>
      <c r="N247" s="229"/>
      <c r="O247" s="63"/>
      <c r="P247" s="229"/>
      <c r="Q247" s="229"/>
      <c r="AMJ247" s="1"/>
    </row>
    <row r="248" s="226" customFormat="true" ht="13.8" hidden="false" customHeight="false" outlineLevel="0" collapsed="false">
      <c r="A248" s="219"/>
      <c r="C248" s="294"/>
      <c r="D248" s="294"/>
      <c r="E248" s="295"/>
      <c r="F248" s="296"/>
      <c r="G248" s="297"/>
      <c r="H248" s="229"/>
      <c r="I248" s="297"/>
      <c r="J248" s="229"/>
      <c r="K248" s="229"/>
      <c r="L248" s="229"/>
      <c r="M248" s="63"/>
      <c r="N248" s="229"/>
      <c r="O248" s="63"/>
      <c r="P248" s="229"/>
      <c r="Q248" s="229"/>
      <c r="AMJ248" s="1"/>
    </row>
    <row r="249" s="226" customFormat="true" ht="13.8" hidden="false" customHeight="false" outlineLevel="0" collapsed="false">
      <c r="A249" s="219"/>
      <c r="C249" s="294"/>
      <c r="D249" s="294"/>
      <c r="E249" s="295"/>
      <c r="F249" s="296"/>
      <c r="G249" s="297"/>
      <c r="H249" s="229"/>
      <c r="I249" s="297"/>
      <c r="J249" s="229"/>
      <c r="K249" s="229"/>
      <c r="L249" s="229"/>
      <c r="M249" s="63"/>
      <c r="N249" s="229"/>
      <c r="O249" s="63"/>
      <c r="P249" s="229"/>
      <c r="Q249" s="229"/>
      <c r="AMJ249" s="1"/>
    </row>
    <row r="250" s="226" customFormat="true" ht="13.8" hidden="false" customHeight="false" outlineLevel="0" collapsed="false">
      <c r="A250" s="219"/>
      <c r="C250" s="294"/>
      <c r="D250" s="294"/>
      <c r="E250" s="295"/>
      <c r="F250" s="296"/>
      <c r="G250" s="297"/>
      <c r="H250" s="229"/>
      <c r="I250" s="297"/>
      <c r="J250" s="229"/>
      <c r="K250" s="229"/>
      <c r="L250" s="229"/>
      <c r="M250" s="63"/>
      <c r="N250" s="229"/>
      <c r="O250" s="63"/>
      <c r="P250" s="229"/>
      <c r="Q250" s="229"/>
      <c r="AMJ250" s="1"/>
    </row>
    <row r="251" s="226" customFormat="true" ht="13.8" hidden="false" customHeight="false" outlineLevel="0" collapsed="false">
      <c r="A251" s="219"/>
      <c r="C251" s="294"/>
      <c r="D251" s="294"/>
      <c r="E251" s="295"/>
      <c r="F251" s="296"/>
      <c r="G251" s="297"/>
      <c r="H251" s="229"/>
      <c r="I251" s="297"/>
      <c r="J251" s="229"/>
      <c r="K251" s="229"/>
      <c r="L251" s="229"/>
      <c r="M251" s="63"/>
      <c r="N251" s="229"/>
      <c r="O251" s="63"/>
      <c r="P251" s="229"/>
      <c r="Q251" s="229"/>
      <c r="AMJ251" s="1"/>
    </row>
    <row r="252" s="226" customFormat="true" ht="13.8" hidden="false" customHeight="false" outlineLevel="0" collapsed="false">
      <c r="A252" s="219"/>
      <c r="C252" s="294"/>
      <c r="D252" s="294"/>
      <c r="E252" s="295"/>
      <c r="F252" s="296"/>
      <c r="G252" s="297"/>
      <c r="H252" s="229"/>
      <c r="I252" s="297"/>
      <c r="J252" s="229"/>
      <c r="K252" s="229"/>
      <c r="L252" s="229"/>
      <c r="M252" s="63"/>
      <c r="N252" s="229"/>
      <c r="O252" s="63"/>
      <c r="P252" s="229"/>
      <c r="Q252" s="229"/>
      <c r="AMJ252" s="1"/>
    </row>
    <row r="253" s="226" customFormat="true" ht="13.8" hidden="false" customHeight="false" outlineLevel="0" collapsed="false">
      <c r="A253" s="219"/>
      <c r="C253" s="294"/>
      <c r="D253" s="294"/>
      <c r="E253" s="295"/>
      <c r="F253" s="296"/>
      <c r="G253" s="297"/>
      <c r="H253" s="229"/>
      <c r="I253" s="297"/>
      <c r="J253" s="229"/>
      <c r="K253" s="229"/>
      <c r="L253" s="229"/>
      <c r="M253" s="63"/>
      <c r="N253" s="229"/>
      <c r="O253" s="63"/>
      <c r="P253" s="229"/>
      <c r="Q253" s="229"/>
      <c r="AMJ253" s="1"/>
    </row>
    <row r="254" s="226" customFormat="true" ht="13.8" hidden="false" customHeight="false" outlineLevel="0" collapsed="false">
      <c r="A254" s="219"/>
      <c r="C254" s="294"/>
      <c r="D254" s="294"/>
      <c r="E254" s="295"/>
      <c r="F254" s="296"/>
      <c r="G254" s="297"/>
      <c r="H254" s="229"/>
      <c r="I254" s="297"/>
      <c r="J254" s="229"/>
      <c r="K254" s="229"/>
      <c r="L254" s="229"/>
      <c r="M254" s="63"/>
      <c r="N254" s="229"/>
      <c r="O254" s="63"/>
      <c r="P254" s="229"/>
      <c r="Q254" s="229"/>
      <c r="AMJ254" s="1"/>
    </row>
    <row r="255" s="226" customFormat="true" ht="13.8" hidden="false" customHeight="false" outlineLevel="0" collapsed="false">
      <c r="A255" s="219"/>
      <c r="C255" s="294"/>
      <c r="D255" s="294"/>
      <c r="E255" s="295"/>
      <c r="F255" s="296"/>
      <c r="G255" s="297"/>
      <c r="H255" s="229"/>
      <c r="I255" s="297"/>
      <c r="J255" s="229"/>
      <c r="K255" s="229"/>
      <c r="L255" s="229"/>
      <c r="M255" s="63"/>
      <c r="N255" s="229"/>
      <c r="O255" s="63"/>
      <c r="P255" s="229"/>
      <c r="Q255" s="229"/>
      <c r="AMJ255" s="1"/>
    </row>
    <row r="256" s="226" customFormat="true" ht="13.8" hidden="false" customHeight="false" outlineLevel="0" collapsed="false">
      <c r="A256" s="219"/>
      <c r="C256" s="294"/>
      <c r="D256" s="294"/>
      <c r="E256" s="295"/>
      <c r="F256" s="296"/>
      <c r="G256" s="297"/>
      <c r="H256" s="229"/>
      <c r="I256" s="297"/>
      <c r="J256" s="229"/>
      <c r="K256" s="229"/>
      <c r="L256" s="229"/>
      <c r="M256" s="63"/>
      <c r="N256" s="229"/>
      <c r="O256" s="63"/>
      <c r="P256" s="229"/>
      <c r="Q256" s="229"/>
      <c r="AMJ256" s="1"/>
    </row>
    <row r="257" s="226" customFormat="true" ht="13.8" hidden="false" customHeight="false" outlineLevel="0" collapsed="false">
      <c r="A257" s="219"/>
      <c r="C257" s="294"/>
      <c r="D257" s="294"/>
      <c r="E257" s="295"/>
      <c r="F257" s="296"/>
      <c r="G257" s="297"/>
      <c r="H257" s="229"/>
      <c r="I257" s="297"/>
      <c r="J257" s="229"/>
      <c r="K257" s="229"/>
      <c r="L257" s="229"/>
      <c r="M257" s="63"/>
      <c r="N257" s="229"/>
      <c r="O257" s="63"/>
      <c r="P257" s="229"/>
      <c r="Q257" s="229"/>
      <c r="AMJ257" s="1"/>
    </row>
    <row r="258" s="226" customFormat="true" ht="13.8" hidden="false" customHeight="false" outlineLevel="0" collapsed="false">
      <c r="A258" s="219"/>
      <c r="C258" s="294"/>
      <c r="D258" s="294"/>
      <c r="E258" s="295"/>
      <c r="F258" s="296"/>
      <c r="G258" s="297"/>
      <c r="H258" s="229"/>
      <c r="I258" s="297"/>
      <c r="J258" s="229"/>
      <c r="K258" s="229"/>
      <c r="L258" s="229"/>
      <c r="M258" s="63"/>
      <c r="N258" s="229"/>
      <c r="O258" s="63"/>
      <c r="P258" s="229"/>
      <c r="Q258" s="229"/>
      <c r="AMJ258" s="1"/>
    </row>
    <row r="259" s="226" customFormat="true" ht="13.8" hidden="false" customHeight="false" outlineLevel="0" collapsed="false">
      <c r="A259" s="219"/>
      <c r="C259" s="294"/>
      <c r="D259" s="294"/>
      <c r="E259" s="295"/>
      <c r="F259" s="296"/>
      <c r="G259" s="297"/>
      <c r="H259" s="229"/>
      <c r="I259" s="297"/>
      <c r="J259" s="229"/>
      <c r="K259" s="229"/>
      <c r="L259" s="229"/>
      <c r="M259" s="63"/>
      <c r="N259" s="229"/>
      <c r="O259" s="63"/>
      <c r="P259" s="229"/>
      <c r="Q259" s="229"/>
      <c r="AMJ259" s="1"/>
    </row>
    <row r="260" s="226" customFormat="true" ht="13.8" hidden="false" customHeight="false" outlineLevel="0" collapsed="false">
      <c r="A260" s="219"/>
      <c r="C260" s="294"/>
      <c r="D260" s="294"/>
      <c r="E260" s="295"/>
      <c r="F260" s="296"/>
      <c r="G260" s="297"/>
      <c r="H260" s="229"/>
      <c r="I260" s="297"/>
      <c r="J260" s="229"/>
      <c r="K260" s="229"/>
      <c r="L260" s="229"/>
      <c r="M260" s="63"/>
      <c r="N260" s="229"/>
      <c r="O260" s="63"/>
      <c r="P260" s="229"/>
      <c r="Q260" s="229"/>
      <c r="AMJ260" s="1"/>
    </row>
    <row r="261" s="226" customFormat="true" ht="13.8" hidden="false" customHeight="false" outlineLevel="0" collapsed="false">
      <c r="A261" s="219"/>
      <c r="C261" s="294"/>
      <c r="D261" s="294"/>
      <c r="E261" s="295"/>
      <c r="F261" s="296"/>
      <c r="G261" s="297"/>
      <c r="H261" s="229"/>
      <c r="I261" s="297"/>
      <c r="J261" s="229"/>
      <c r="K261" s="229"/>
      <c r="L261" s="229"/>
      <c r="M261" s="63"/>
      <c r="N261" s="229"/>
      <c r="O261" s="63"/>
      <c r="P261" s="229"/>
      <c r="Q261" s="229"/>
      <c r="AMJ261" s="1"/>
    </row>
    <row r="262" s="226" customFormat="true" ht="13.8" hidden="false" customHeight="false" outlineLevel="0" collapsed="false">
      <c r="A262" s="219"/>
      <c r="C262" s="294"/>
      <c r="D262" s="294"/>
      <c r="E262" s="295"/>
      <c r="F262" s="296"/>
      <c r="G262" s="297"/>
      <c r="H262" s="229"/>
      <c r="I262" s="297"/>
      <c r="J262" s="229"/>
      <c r="K262" s="229"/>
      <c r="L262" s="229"/>
      <c r="M262" s="63"/>
      <c r="N262" s="229"/>
      <c r="O262" s="63"/>
      <c r="P262" s="229"/>
      <c r="Q262" s="229"/>
      <c r="AMJ262" s="1"/>
    </row>
    <row r="263" s="226" customFormat="true" ht="13.8" hidden="false" customHeight="false" outlineLevel="0" collapsed="false">
      <c r="A263" s="219"/>
      <c r="C263" s="294"/>
      <c r="D263" s="294"/>
      <c r="E263" s="295"/>
      <c r="F263" s="296"/>
      <c r="G263" s="297"/>
      <c r="H263" s="229"/>
      <c r="I263" s="297"/>
      <c r="J263" s="229"/>
      <c r="K263" s="229"/>
      <c r="L263" s="229"/>
      <c r="M263" s="63"/>
      <c r="N263" s="229"/>
      <c r="O263" s="63"/>
      <c r="P263" s="229"/>
      <c r="Q263" s="229"/>
      <c r="AMJ263" s="1"/>
    </row>
    <row r="264" s="226" customFormat="true" ht="13.8" hidden="false" customHeight="false" outlineLevel="0" collapsed="false">
      <c r="A264" s="219"/>
      <c r="C264" s="294"/>
      <c r="D264" s="294"/>
      <c r="E264" s="295"/>
      <c r="F264" s="296"/>
      <c r="G264" s="297"/>
      <c r="H264" s="229"/>
      <c r="I264" s="297"/>
      <c r="J264" s="229"/>
      <c r="K264" s="229"/>
      <c r="L264" s="229"/>
      <c r="M264" s="63"/>
      <c r="N264" s="229"/>
      <c r="O264" s="63"/>
      <c r="P264" s="229"/>
      <c r="Q264" s="229"/>
      <c r="AMJ264" s="1"/>
    </row>
    <row r="265" s="226" customFormat="true" ht="13.8" hidden="false" customHeight="false" outlineLevel="0" collapsed="false">
      <c r="A265" s="219"/>
      <c r="C265" s="294"/>
      <c r="D265" s="294"/>
      <c r="E265" s="295"/>
      <c r="F265" s="296"/>
      <c r="G265" s="297"/>
      <c r="H265" s="229"/>
      <c r="I265" s="297"/>
      <c r="J265" s="229"/>
      <c r="K265" s="229"/>
      <c r="L265" s="229"/>
      <c r="M265" s="63"/>
      <c r="N265" s="229"/>
      <c r="O265" s="63"/>
      <c r="P265" s="229"/>
      <c r="Q265" s="229"/>
      <c r="AMJ265" s="1"/>
    </row>
    <row r="266" s="226" customFormat="true" ht="13.8" hidden="false" customHeight="false" outlineLevel="0" collapsed="false">
      <c r="A266" s="219"/>
      <c r="C266" s="294"/>
      <c r="D266" s="294"/>
      <c r="E266" s="295"/>
      <c r="F266" s="296"/>
      <c r="G266" s="297"/>
      <c r="H266" s="229"/>
      <c r="I266" s="297"/>
      <c r="J266" s="229"/>
      <c r="K266" s="229"/>
      <c r="L266" s="229"/>
      <c r="M266" s="63"/>
      <c r="N266" s="229"/>
      <c r="O266" s="63"/>
      <c r="P266" s="229"/>
      <c r="Q266" s="229"/>
      <c r="AMJ266" s="1"/>
    </row>
    <row r="267" s="226" customFormat="true" ht="13.8" hidden="false" customHeight="false" outlineLevel="0" collapsed="false">
      <c r="A267" s="219"/>
      <c r="C267" s="294"/>
      <c r="D267" s="294"/>
      <c r="E267" s="295"/>
      <c r="F267" s="296"/>
      <c r="G267" s="297"/>
      <c r="H267" s="229"/>
      <c r="I267" s="297"/>
      <c r="J267" s="229"/>
      <c r="K267" s="229"/>
      <c r="L267" s="229"/>
      <c r="M267" s="63"/>
      <c r="N267" s="229"/>
      <c r="O267" s="63"/>
      <c r="P267" s="229"/>
      <c r="Q267" s="229"/>
      <c r="AMJ267" s="1"/>
    </row>
    <row r="268" s="226" customFormat="true" ht="13.8" hidden="false" customHeight="false" outlineLevel="0" collapsed="false">
      <c r="A268" s="219"/>
      <c r="C268" s="294"/>
      <c r="D268" s="294"/>
      <c r="E268" s="295"/>
      <c r="F268" s="296"/>
      <c r="G268" s="297"/>
      <c r="H268" s="229"/>
      <c r="I268" s="297"/>
      <c r="J268" s="229"/>
      <c r="K268" s="229"/>
      <c r="L268" s="229"/>
      <c r="M268" s="63"/>
      <c r="N268" s="229"/>
      <c r="O268" s="63"/>
      <c r="P268" s="229"/>
      <c r="Q268" s="229"/>
      <c r="AMJ268" s="1"/>
    </row>
    <row r="269" s="226" customFormat="true" ht="13.8" hidden="false" customHeight="false" outlineLevel="0" collapsed="false">
      <c r="A269" s="219"/>
      <c r="C269" s="294"/>
      <c r="D269" s="294"/>
      <c r="E269" s="295"/>
      <c r="F269" s="296"/>
      <c r="G269" s="297"/>
      <c r="H269" s="229"/>
      <c r="I269" s="297"/>
      <c r="J269" s="229"/>
      <c r="K269" s="229"/>
      <c r="L269" s="229"/>
      <c r="M269" s="63"/>
      <c r="N269" s="229"/>
      <c r="O269" s="63"/>
      <c r="P269" s="229"/>
      <c r="Q269" s="229"/>
      <c r="AMJ269" s="1"/>
    </row>
    <row r="270" s="226" customFormat="true" ht="13.8" hidden="false" customHeight="false" outlineLevel="0" collapsed="false">
      <c r="A270" s="219"/>
      <c r="C270" s="294"/>
      <c r="D270" s="294"/>
      <c r="E270" s="295"/>
      <c r="F270" s="296"/>
      <c r="G270" s="297"/>
      <c r="H270" s="229"/>
      <c r="I270" s="297"/>
      <c r="J270" s="229"/>
      <c r="K270" s="229"/>
      <c r="L270" s="229"/>
      <c r="M270" s="63"/>
      <c r="N270" s="229"/>
      <c r="O270" s="63"/>
      <c r="P270" s="229"/>
      <c r="Q270" s="229"/>
      <c r="AMJ270" s="1"/>
    </row>
    <row r="271" s="226" customFormat="true" ht="13.8" hidden="false" customHeight="false" outlineLevel="0" collapsed="false">
      <c r="A271" s="219"/>
      <c r="C271" s="294"/>
      <c r="D271" s="294"/>
      <c r="E271" s="295"/>
      <c r="F271" s="296"/>
      <c r="G271" s="297"/>
      <c r="H271" s="229"/>
      <c r="I271" s="297"/>
      <c r="J271" s="229"/>
      <c r="K271" s="229"/>
      <c r="L271" s="229"/>
      <c r="M271" s="63"/>
      <c r="N271" s="229"/>
      <c r="O271" s="63"/>
      <c r="P271" s="229"/>
      <c r="Q271" s="229"/>
      <c r="AMJ271" s="1"/>
    </row>
    <row r="272" s="226" customFormat="true" ht="13.8" hidden="false" customHeight="false" outlineLevel="0" collapsed="false">
      <c r="A272" s="219"/>
      <c r="C272" s="294"/>
      <c r="D272" s="294"/>
      <c r="E272" s="295"/>
      <c r="F272" s="296"/>
      <c r="G272" s="297"/>
      <c r="H272" s="229"/>
      <c r="I272" s="297"/>
      <c r="J272" s="229"/>
      <c r="K272" s="229"/>
      <c r="L272" s="229"/>
      <c r="M272" s="63"/>
      <c r="N272" s="229"/>
      <c r="O272" s="63"/>
      <c r="P272" s="229"/>
      <c r="Q272" s="229"/>
      <c r="AMJ272" s="1"/>
    </row>
    <row r="273" s="226" customFormat="true" ht="13.8" hidden="false" customHeight="false" outlineLevel="0" collapsed="false">
      <c r="A273" s="219"/>
      <c r="C273" s="294"/>
      <c r="D273" s="294"/>
      <c r="E273" s="295"/>
      <c r="F273" s="296"/>
      <c r="G273" s="297"/>
      <c r="H273" s="229"/>
      <c r="I273" s="297"/>
      <c r="J273" s="229"/>
      <c r="K273" s="229"/>
      <c r="L273" s="229"/>
      <c r="M273" s="63"/>
      <c r="N273" s="229"/>
      <c r="O273" s="63"/>
      <c r="P273" s="229"/>
      <c r="Q273" s="229"/>
      <c r="AMJ273" s="1"/>
    </row>
    <row r="274" s="226" customFormat="true" ht="13.8" hidden="false" customHeight="false" outlineLevel="0" collapsed="false">
      <c r="A274" s="219"/>
      <c r="C274" s="294"/>
      <c r="D274" s="294"/>
      <c r="E274" s="295"/>
      <c r="F274" s="296"/>
      <c r="G274" s="297"/>
      <c r="H274" s="229"/>
      <c r="I274" s="297"/>
      <c r="J274" s="229"/>
      <c r="K274" s="229"/>
      <c r="L274" s="229"/>
      <c r="M274" s="63"/>
      <c r="N274" s="229"/>
      <c r="O274" s="63"/>
      <c r="P274" s="229"/>
      <c r="Q274" s="229"/>
      <c r="AMJ274" s="1"/>
    </row>
    <row r="275" s="226" customFormat="true" ht="13.8" hidden="false" customHeight="false" outlineLevel="0" collapsed="false">
      <c r="A275" s="219"/>
      <c r="C275" s="294"/>
      <c r="D275" s="294"/>
      <c r="E275" s="295"/>
      <c r="F275" s="296"/>
      <c r="G275" s="297"/>
      <c r="H275" s="229"/>
      <c r="I275" s="297"/>
      <c r="J275" s="229"/>
      <c r="K275" s="229"/>
      <c r="L275" s="229"/>
      <c r="M275" s="63"/>
      <c r="N275" s="229"/>
      <c r="O275" s="63"/>
      <c r="P275" s="229"/>
      <c r="Q275" s="229"/>
      <c r="AMJ275" s="1"/>
    </row>
    <row r="276" s="226" customFormat="true" ht="13.8" hidden="false" customHeight="false" outlineLevel="0" collapsed="false">
      <c r="A276" s="219"/>
      <c r="C276" s="294"/>
      <c r="D276" s="294"/>
      <c r="E276" s="295"/>
      <c r="F276" s="296"/>
      <c r="G276" s="297"/>
      <c r="H276" s="229"/>
      <c r="I276" s="297"/>
      <c r="J276" s="229"/>
      <c r="K276" s="229"/>
      <c r="L276" s="229"/>
      <c r="M276" s="63"/>
      <c r="N276" s="229"/>
      <c r="O276" s="63"/>
      <c r="P276" s="229"/>
      <c r="Q276" s="229"/>
      <c r="AMJ276" s="1"/>
    </row>
    <row r="277" s="226" customFormat="true" ht="13.8" hidden="false" customHeight="false" outlineLevel="0" collapsed="false">
      <c r="A277" s="219"/>
      <c r="C277" s="294"/>
      <c r="D277" s="294"/>
      <c r="E277" s="295"/>
      <c r="F277" s="296"/>
      <c r="G277" s="297"/>
      <c r="H277" s="229"/>
      <c r="I277" s="297"/>
      <c r="J277" s="229"/>
      <c r="K277" s="229"/>
      <c r="L277" s="229"/>
      <c r="M277" s="63"/>
      <c r="N277" s="229"/>
      <c r="O277" s="63"/>
      <c r="P277" s="229"/>
      <c r="Q277" s="229"/>
      <c r="AMJ277" s="1"/>
    </row>
    <row r="278" s="226" customFormat="true" ht="13.8" hidden="false" customHeight="false" outlineLevel="0" collapsed="false">
      <c r="A278" s="219"/>
      <c r="C278" s="294"/>
      <c r="D278" s="294"/>
      <c r="E278" s="295"/>
      <c r="F278" s="296"/>
      <c r="G278" s="297"/>
      <c r="H278" s="229"/>
      <c r="I278" s="297"/>
      <c r="J278" s="229"/>
      <c r="K278" s="229"/>
      <c r="L278" s="229"/>
      <c r="M278" s="63"/>
      <c r="N278" s="229"/>
      <c r="O278" s="63"/>
      <c r="P278" s="229"/>
      <c r="Q278" s="229"/>
      <c r="AMJ278" s="1"/>
    </row>
    <row r="279" s="226" customFormat="true" ht="13.8" hidden="false" customHeight="false" outlineLevel="0" collapsed="false">
      <c r="A279" s="219"/>
      <c r="C279" s="294"/>
      <c r="D279" s="294"/>
      <c r="E279" s="295"/>
      <c r="F279" s="296"/>
      <c r="G279" s="297"/>
      <c r="H279" s="229"/>
      <c r="I279" s="297"/>
      <c r="J279" s="229"/>
      <c r="K279" s="229"/>
      <c r="L279" s="229"/>
      <c r="M279" s="63"/>
      <c r="N279" s="229"/>
      <c r="O279" s="63"/>
      <c r="P279" s="229"/>
      <c r="Q279" s="229"/>
      <c r="AMJ279" s="1"/>
    </row>
    <row r="280" s="226" customFormat="true" ht="13.8" hidden="false" customHeight="false" outlineLevel="0" collapsed="false">
      <c r="A280" s="219"/>
      <c r="C280" s="294"/>
      <c r="D280" s="294"/>
      <c r="E280" s="295"/>
      <c r="F280" s="296"/>
      <c r="G280" s="297"/>
      <c r="H280" s="229"/>
      <c r="I280" s="297"/>
      <c r="J280" s="229"/>
      <c r="K280" s="229"/>
      <c r="L280" s="229"/>
      <c r="M280" s="63"/>
      <c r="N280" s="229"/>
      <c r="O280" s="63"/>
      <c r="P280" s="229"/>
      <c r="Q280" s="229"/>
      <c r="AMJ280" s="1"/>
    </row>
    <row r="281" s="226" customFormat="true" ht="13.8" hidden="false" customHeight="false" outlineLevel="0" collapsed="false">
      <c r="A281" s="219"/>
      <c r="C281" s="294"/>
      <c r="D281" s="294"/>
      <c r="E281" s="295"/>
      <c r="F281" s="296"/>
      <c r="G281" s="297"/>
      <c r="H281" s="229"/>
      <c r="I281" s="297"/>
      <c r="J281" s="229"/>
      <c r="K281" s="229"/>
      <c r="L281" s="229"/>
      <c r="M281" s="63"/>
      <c r="N281" s="229"/>
      <c r="O281" s="63"/>
      <c r="P281" s="229"/>
      <c r="Q281" s="229"/>
      <c r="AMJ281" s="1"/>
    </row>
    <row r="282" s="226" customFormat="true" ht="13.8" hidden="false" customHeight="false" outlineLevel="0" collapsed="false">
      <c r="A282" s="219"/>
      <c r="C282" s="294"/>
      <c r="D282" s="294"/>
      <c r="E282" s="295"/>
      <c r="F282" s="296"/>
      <c r="G282" s="297"/>
      <c r="H282" s="229"/>
      <c r="I282" s="297"/>
      <c r="J282" s="229"/>
      <c r="K282" s="229"/>
      <c r="L282" s="229"/>
      <c r="M282" s="63"/>
      <c r="N282" s="229"/>
      <c r="O282" s="63"/>
      <c r="P282" s="229"/>
      <c r="Q282" s="229"/>
      <c r="AMJ282" s="1"/>
    </row>
    <row r="283" s="226" customFormat="true" ht="13.8" hidden="false" customHeight="false" outlineLevel="0" collapsed="false">
      <c r="A283" s="219"/>
      <c r="C283" s="294"/>
      <c r="D283" s="294"/>
      <c r="E283" s="295"/>
      <c r="F283" s="296"/>
      <c r="G283" s="297"/>
      <c r="H283" s="229"/>
      <c r="I283" s="297"/>
      <c r="J283" s="229"/>
      <c r="K283" s="229"/>
      <c r="L283" s="229"/>
      <c r="M283" s="63"/>
      <c r="N283" s="229"/>
      <c r="O283" s="63"/>
      <c r="P283" s="229"/>
      <c r="Q283" s="229"/>
      <c r="AMJ283" s="1"/>
    </row>
    <row r="284" s="226" customFormat="true" ht="13.8" hidden="false" customHeight="false" outlineLevel="0" collapsed="false">
      <c r="A284" s="219"/>
      <c r="C284" s="294"/>
      <c r="D284" s="294"/>
      <c r="E284" s="295"/>
      <c r="F284" s="296"/>
      <c r="G284" s="297"/>
      <c r="H284" s="229"/>
      <c r="I284" s="297"/>
      <c r="J284" s="229"/>
      <c r="K284" s="229"/>
      <c r="L284" s="229"/>
      <c r="M284" s="63"/>
      <c r="N284" s="229"/>
      <c r="O284" s="63"/>
      <c r="P284" s="229"/>
      <c r="Q284" s="229"/>
      <c r="AMJ284" s="1"/>
    </row>
    <row r="285" s="226" customFormat="true" ht="13.8" hidden="false" customHeight="false" outlineLevel="0" collapsed="false">
      <c r="A285" s="219"/>
      <c r="C285" s="294"/>
      <c r="D285" s="294"/>
      <c r="E285" s="295"/>
      <c r="F285" s="296"/>
      <c r="G285" s="297"/>
      <c r="H285" s="229"/>
      <c r="I285" s="297"/>
      <c r="J285" s="229"/>
      <c r="K285" s="229"/>
      <c r="L285" s="229"/>
      <c r="M285" s="63"/>
      <c r="N285" s="229"/>
      <c r="O285" s="63"/>
      <c r="P285" s="229"/>
      <c r="Q285" s="229"/>
      <c r="AMJ285" s="1"/>
    </row>
    <row r="286" s="226" customFormat="true" ht="13.8" hidden="false" customHeight="false" outlineLevel="0" collapsed="false">
      <c r="A286" s="219"/>
      <c r="C286" s="294"/>
      <c r="D286" s="294"/>
      <c r="E286" s="295"/>
      <c r="F286" s="296"/>
      <c r="G286" s="297"/>
      <c r="H286" s="229"/>
      <c r="I286" s="297"/>
      <c r="J286" s="229"/>
      <c r="K286" s="229"/>
      <c r="L286" s="229"/>
      <c r="M286" s="63"/>
      <c r="N286" s="229"/>
      <c r="O286" s="63"/>
      <c r="P286" s="229"/>
      <c r="Q286" s="229"/>
      <c r="AMJ286" s="1"/>
    </row>
    <row r="287" s="226" customFormat="true" ht="13.8" hidden="false" customHeight="false" outlineLevel="0" collapsed="false">
      <c r="A287" s="219"/>
      <c r="C287" s="294"/>
      <c r="D287" s="294"/>
      <c r="E287" s="295"/>
      <c r="F287" s="296"/>
      <c r="G287" s="297"/>
      <c r="H287" s="229"/>
      <c r="I287" s="297"/>
      <c r="J287" s="229"/>
      <c r="K287" s="229"/>
      <c r="L287" s="229"/>
      <c r="M287" s="63"/>
      <c r="N287" s="229"/>
      <c r="O287" s="63"/>
      <c r="P287" s="229"/>
      <c r="Q287" s="229"/>
      <c r="AMJ287" s="1"/>
    </row>
    <row r="288" s="226" customFormat="true" ht="13.8" hidden="false" customHeight="false" outlineLevel="0" collapsed="false">
      <c r="A288" s="219"/>
      <c r="C288" s="294"/>
      <c r="D288" s="294"/>
      <c r="E288" s="295"/>
      <c r="F288" s="296"/>
      <c r="G288" s="297"/>
      <c r="H288" s="229"/>
      <c r="I288" s="297"/>
      <c r="J288" s="229"/>
      <c r="K288" s="229"/>
      <c r="L288" s="229"/>
      <c r="M288" s="63"/>
      <c r="N288" s="229"/>
      <c r="O288" s="63"/>
      <c r="P288" s="229"/>
      <c r="Q288" s="229"/>
      <c r="AMJ288" s="1"/>
    </row>
    <row r="289" s="226" customFormat="true" ht="13.8" hidden="false" customHeight="false" outlineLevel="0" collapsed="false">
      <c r="A289" s="219"/>
      <c r="C289" s="294"/>
      <c r="D289" s="294"/>
      <c r="E289" s="295"/>
      <c r="F289" s="296"/>
      <c r="G289" s="297"/>
      <c r="H289" s="229"/>
      <c r="I289" s="297"/>
      <c r="J289" s="229"/>
      <c r="K289" s="229"/>
      <c r="L289" s="229"/>
      <c r="M289" s="63"/>
      <c r="N289" s="229"/>
      <c r="O289" s="63"/>
      <c r="P289" s="229"/>
      <c r="Q289" s="229"/>
      <c r="AMJ289" s="1"/>
    </row>
    <row r="290" s="226" customFormat="true" ht="13.8" hidden="false" customHeight="false" outlineLevel="0" collapsed="false">
      <c r="A290" s="219"/>
      <c r="C290" s="294"/>
      <c r="D290" s="294"/>
      <c r="E290" s="295"/>
      <c r="F290" s="296"/>
      <c r="G290" s="297"/>
      <c r="H290" s="229"/>
      <c r="I290" s="297"/>
      <c r="J290" s="229"/>
      <c r="K290" s="229"/>
      <c r="L290" s="229"/>
      <c r="M290" s="63"/>
      <c r="N290" s="229"/>
      <c r="O290" s="63"/>
      <c r="P290" s="229"/>
      <c r="Q290" s="229"/>
      <c r="AMJ290" s="1"/>
    </row>
    <row r="291" s="226" customFormat="true" ht="13.8" hidden="false" customHeight="false" outlineLevel="0" collapsed="false">
      <c r="A291" s="219"/>
      <c r="C291" s="294"/>
      <c r="D291" s="294"/>
      <c r="E291" s="295"/>
      <c r="F291" s="296"/>
      <c r="G291" s="297"/>
      <c r="H291" s="229"/>
      <c r="I291" s="297"/>
      <c r="J291" s="229"/>
      <c r="K291" s="229"/>
      <c r="L291" s="229"/>
      <c r="M291" s="63"/>
      <c r="N291" s="229"/>
      <c r="O291" s="63"/>
      <c r="P291" s="229"/>
      <c r="Q291" s="229"/>
      <c r="AMJ291" s="1"/>
    </row>
    <row r="292" s="226" customFormat="true" ht="13.8" hidden="false" customHeight="false" outlineLevel="0" collapsed="false">
      <c r="A292" s="219"/>
      <c r="C292" s="294"/>
      <c r="D292" s="294"/>
      <c r="E292" s="295"/>
      <c r="F292" s="296"/>
      <c r="G292" s="297"/>
      <c r="H292" s="229"/>
      <c r="I292" s="297"/>
      <c r="J292" s="229"/>
      <c r="K292" s="229"/>
      <c r="L292" s="229"/>
      <c r="M292" s="63"/>
      <c r="N292" s="229"/>
      <c r="O292" s="63"/>
      <c r="P292" s="229"/>
      <c r="Q292" s="229"/>
      <c r="AMJ292" s="1"/>
    </row>
    <row r="293" s="226" customFormat="true" ht="13.8" hidden="false" customHeight="false" outlineLevel="0" collapsed="false">
      <c r="A293" s="219"/>
      <c r="C293" s="294"/>
      <c r="D293" s="294"/>
      <c r="E293" s="295"/>
      <c r="F293" s="296"/>
      <c r="G293" s="297"/>
      <c r="H293" s="229"/>
      <c r="I293" s="297"/>
      <c r="J293" s="229"/>
      <c r="K293" s="229"/>
      <c r="L293" s="229"/>
      <c r="M293" s="63"/>
      <c r="N293" s="229"/>
      <c r="O293" s="63"/>
      <c r="P293" s="229"/>
      <c r="Q293" s="229"/>
      <c r="AMJ293" s="1"/>
    </row>
    <row r="294" s="226" customFormat="true" ht="13.8" hidden="false" customHeight="false" outlineLevel="0" collapsed="false">
      <c r="A294" s="219"/>
      <c r="C294" s="294"/>
      <c r="D294" s="294"/>
      <c r="E294" s="295"/>
      <c r="F294" s="296"/>
      <c r="G294" s="297"/>
      <c r="H294" s="229"/>
      <c r="I294" s="297"/>
      <c r="J294" s="229"/>
      <c r="K294" s="229"/>
      <c r="L294" s="229"/>
      <c r="M294" s="63"/>
      <c r="N294" s="229"/>
      <c r="O294" s="63"/>
      <c r="P294" s="229"/>
      <c r="Q294" s="229"/>
      <c r="AMJ294" s="1"/>
    </row>
    <row r="295" s="226" customFormat="true" ht="13.8" hidden="false" customHeight="false" outlineLevel="0" collapsed="false">
      <c r="A295" s="219"/>
      <c r="C295" s="294"/>
      <c r="D295" s="294"/>
      <c r="E295" s="295"/>
      <c r="F295" s="296"/>
      <c r="G295" s="297"/>
      <c r="H295" s="229"/>
      <c r="I295" s="297"/>
      <c r="J295" s="229"/>
      <c r="K295" s="229"/>
      <c r="L295" s="229"/>
      <c r="M295" s="63"/>
      <c r="N295" s="229"/>
      <c r="O295" s="63"/>
      <c r="P295" s="229"/>
      <c r="Q295" s="229"/>
      <c r="AMJ295" s="1"/>
    </row>
    <row r="296" s="226" customFormat="true" ht="13.8" hidden="false" customHeight="false" outlineLevel="0" collapsed="false">
      <c r="A296" s="219"/>
      <c r="C296" s="294"/>
      <c r="D296" s="294"/>
      <c r="E296" s="295"/>
      <c r="F296" s="296"/>
      <c r="G296" s="297"/>
      <c r="H296" s="229"/>
      <c r="I296" s="297"/>
      <c r="J296" s="229"/>
      <c r="K296" s="229"/>
      <c r="L296" s="229"/>
      <c r="M296" s="63"/>
      <c r="N296" s="229"/>
      <c r="O296" s="63"/>
      <c r="P296" s="229"/>
      <c r="Q296" s="229"/>
      <c r="AMJ296" s="1"/>
    </row>
    <row r="297" s="226" customFormat="true" ht="13.8" hidden="false" customHeight="false" outlineLevel="0" collapsed="false">
      <c r="A297" s="219"/>
      <c r="C297" s="294"/>
      <c r="D297" s="294"/>
      <c r="E297" s="295"/>
      <c r="F297" s="296"/>
      <c r="G297" s="297"/>
      <c r="H297" s="229"/>
      <c r="I297" s="297"/>
      <c r="J297" s="229"/>
      <c r="K297" s="229"/>
      <c r="L297" s="229"/>
      <c r="M297" s="63"/>
      <c r="N297" s="229"/>
      <c r="O297" s="63"/>
      <c r="P297" s="229"/>
      <c r="Q297" s="229"/>
      <c r="AMJ297" s="1"/>
    </row>
    <row r="298" s="226" customFormat="true" ht="13.8" hidden="false" customHeight="false" outlineLevel="0" collapsed="false">
      <c r="A298" s="219"/>
      <c r="C298" s="294"/>
      <c r="D298" s="294"/>
      <c r="E298" s="295"/>
      <c r="F298" s="296"/>
      <c r="G298" s="297"/>
      <c r="H298" s="229"/>
      <c r="I298" s="297"/>
      <c r="J298" s="229"/>
      <c r="K298" s="229"/>
      <c r="L298" s="229"/>
      <c r="M298" s="63"/>
      <c r="N298" s="229"/>
      <c r="O298" s="63"/>
      <c r="P298" s="229"/>
      <c r="Q298" s="229"/>
      <c r="AMJ298" s="1"/>
    </row>
    <row r="299" s="226" customFormat="true" ht="13.8" hidden="false" customHeight="false" outlineLevel="0" collapsed="false">
      <c r="A299" s="219"/>
      <c r="C299" s="294"/>
      <c r="D299" s="294"/>
      <c r="E299" s="295"/>
      <c r="F299" s="296"/>
      <c r="G299" s="297"/>
      <c r="H299" s="229"/>
      <c r="I299" s="297"/>
      <c r="J299" s="229"/>
      <c r="K299" s="229"/>
      <c r="L299" s="229"/>
      <c r="M299" s="63"/>
      <c r="N299" s="229"/>
      <c r="O299" s="63"/>
      <c r="P299" s="229"/>
      <c r="Q299" s="229"/>
      <c r="AMJ299" s="1"/>
    </row>
    <row r="300" s="226" customFormat="true" ht="13.8" hidden="false" customHeight="false" outlineLevel="0" collapsed="false">
      <c r="A300" s="219"/>
      <c r="C300" s="294"/>
      <c r="D300" s="294"/>
      <c r="E300" s="295"/>
      <c r="F300" s="296"/>
      <c r="G300" s="297"/>
      <c r="H300" s="229"/>
      <c r="I300" s="297"/>
      <c r="J300" s="229"/>
      <c r="K300" s="229"/>
      <c r="L300" s="229"/>
      <c r="M300" s="63"/>
      <c r="N300" s="229"/>
      <c r="O300" s="63"/>
      <c r="P300" s="229"/>
      <c r="Q300" s="229"/>
      <c r="AMJ300" s="1"/>
    </row>
    <row r="301" s="226" customFormat="true" ht="13.8" hidden="false" customHeight="false" outlineLevel="0" collapsed="false">
      <c r="A301" s="219"/>
      <c r="C301" s="294"/>
      <c r="D301" s="294"/>
      <c r="E301" s="295"/>
      <c r="F301" s="296"/>
      <c r="G301" s="297"/>
      <c r="H301" s="229"/>
      <c r="I301" s="297"/>
      <c r="J301" s="229"/>
      <c r="K301" s="229"/>
      <c r="L301" s="229"/>
      <c r="M301" s="63"/>
      <c r="N301" s="229"/>
      <c r="O301" s="63"/>
      <c r="P301" s="229"/>
      <c r="Q301" s="229"/>
      <c r="AMJ301" s="1"/>
    </row>
    <row r="302" s="226" customFormat="true" ht="13.8" hidden="false" customHeight="false" outlineLevel="0" collapsed="false">
      <c r="A302" s="219"/>
      <c r="C302" s="294"/>
      <c r="D302" s="294"/>
      <c r="E302" s="295"/>
      <c r="F302" s="296"/>
      <c r="G302" s="297"/>
      <c r="H302" s="229"/>
      <c r="I302" s="297"/>
      <c r="J302" s="229"/>
      <c r="K302" s="229"/>
      <c r="L302" s="229"/>
      <c r="M302" s="63"/>
      <c r="N302" s="229"/>
      <c r="O302" s="63"/>
      <c r="P302" s="229"/>
      <c r="Q302" s="229"/>
      <c r="AMJ302" s="1"/>
    </row>
    <row r="303" s="226" customFormat="true" ht="13.8" hidden="false" customHeight="false" outlineLevel="0" collapsed="false">
      <c r="A303" s="219"/>
      <c r="C303" s="294"/>
      <c r="D303" s="294"/>
      <c r="E303" s="295"/>
      <c r="F303" s="296"/>
      <c r="G303" s="297"/>
      <c r="H303" s="229"/>
      <c r="I303" s="297"/>
      <c r="J303" s="229"/>
      <c r="K303" s="229"/>
      <c r="L303" s="229"/>
      <c r="M303" s="63"/>
      <c r="N303" s="229"/>
      <c r="O303" s="63"/>
      <c r="P303" s="229"/>
      <c r="Q303" s="229"/>
      <c r="AMJ303" s="1"/>
    </row>
    <row r="304" s="226" customFormat="true" ht="13.8" hidden="false" customHeight="false" outlineLevel="0" collapsed="false">
      <c r="A304" s="219"/>
      <c r="C304" s="294"/>
      <c r="D304" s="294"/>
      <c r="E304" s="295"/>
      <c r="F304" s="296"/>
      <c r="G304" s="297"/>
      <c r="H304" s="229"/>
      <c r="I304" s="297"/>
      <c r="J304" s="229"/>
      <c r="K304" s="229"/>
      <c r="L304" s="229"/>
      <c r="M304" s="63"/>
      <c r="N304" s="229"/>
      <c r="O304" s="63"/>
      <c r="P304" s="229"/>
      <c r="Q304" s="229"/>
      <c r="AMJ304" s="1"/>
    </row>
    <row r="305" s="226" customFormat="true" ht="13.8" hidden="false" customHeight="false" outlineLevel="0" collapsed="false">
      <c r="A305" s="219"/>
      <c r="C305" s="294"/>
      <c r="D305" s="294"/>
      <c r="E305" s="295"/>
      <c r="F305" s="296"/>
      <c r="G305" s="297"/>
      <c r="H305" s="229"/>
      <c r="I305" s="297"/>
      <c r="J305" s="229"/>
      <c r="K305" s="229"/>
      <c r="L305" s="229"/>
      <c r="M305" s="63"/>
      <c r="N305" s="229"/>
      <c r="O305" s="63"/>
      <c r="P305" s="229"/>
      <c r="Q305" s="229"/>
      <c r="AMJ305" s="1"/>
    </row>
    <row r="306" s="226" customFormat="true" ht="13.8" hidden="false" customHeight="false" outlineLevel="0" collapsed="false">
      <c r="A306" s="219"/>
      <c r="C306" s="294"/>
      <c r="D306" s="294"/>
      <c r="E306" s="295"/>
      <c r="F306" s="296"/>
      <c r="G306" s="297"/>
      <c r="H306" s="229"/>
      <c r="I306" s="297"/>
      <c r="J306" s="229"/>
      <c r="K306" s="229"/>
      <c r="L306" s="229"/>
      <c r="M306" s="63"/>
      <c r="N306" s="229"/>
      <c r="O306" s="63"/>
      <c r="P306" s="229"/>
      <c r="Q306" s="229"/>
      <c r="AMJ306" s="1"/>
    </row>
    <row r="307" s="226" customFormat="true" ht="13.8" hidden="false" customHeight="false" outlineLevel="0" collapsed="false">
      <c r="A307" s="219"/>
      <c r="C307" s="294"/>
      <c r="D307" s="294"/>
      <c r="E307" s="295"/>
      <c r="F307" s="296"/>
      <c r="G307" s="297"/>
      <c r="H307" s="229"/>
      <c r="I307" s="297"/>
      <c r="J307" s="229"/>
      <c r="K307" s="229"/>
      <c r="L307" s="229"/>
      <c r="M307" s="63"/>
      <c r="N307" s="229"/>
      <c r="O307" s="63"/>
      <c r="P307" s="229"/>
      <c r="Q307" s="229"/>
      <c r="AMJ307" s="1"/>
    </row>
    <row r="308" s="226" customFormat="true" ht="13.8" hidden="false" customHeight="false" outlineLevel="0" collapsed="false">
      <c r="A308" s="219"/>
      <c r="C308" s="294"/>
      <c r="D308" s="294"/>
      <c r="E308" s="295"/>
      <c r="F308" s="296"/>
      <c r="G308" s="297"/>
      <c r="H308" s="229"/>
      <c r="I308" s="297"/>
      <c r="J308" s="229"/>
      <c r="K308" s="229"/>
      <c r="L308" s="229"/>
      <c r="M308" s="63"/>
      <c r="N308" s="229"/>
      <c r="O308" s="63"/>
      <c r="P308" s="229"/>
      <c r="Q308" s="229"/>
      <c r="AMJ308" s="1"/>
    </row>
    <row r="309" s="226" customFormat="true" ht="13.8" hidden="false" customHeight="false" outlineLevel="0" collapsed="false">
      <c r="A309" s="219"/>
      <c r="C309" s="294"/>
      <c r="D309" s="294"/>
      <c r="E309" s="295"/>
      <c r="F309" s="296"/>
      <c r="G309" s="297"/>
      <c r="H309" s="229"/>
      <c r="I309" s="297"/>
      <c r="J309" s="229"/>
      <c r="K309" s="229"/>
      <c r="L309" s="229"/>
      <c r="M309" s="63"/>
      <c r="N309" s="229"/>
      <c r="O309" s="63"/>
      <c r="P309" s="229"/>
      <c r="Q309" s="229"/>
      <c r="AMJ309" s="1"/>
    </row>
    <row r="310" s="226" customFormat="true" ht="13.8" hidden="false" customHeight="false" outlineLevel="0" collapsed="false">
      <c r="A310" s="219"/>
      <c r="C310" s="294"/>
      <c r="D310" s="294"/>
      <c r="E310" s="295"/>
      <c r="F310" s="296"/>
      <c r="G310" s="297"/>
      <c r="H310" s="229"/>
      <c r="I310" s="297"/>
      <c r="J310" s="229"/>
      <c r="K310" s="229"/>
      <c r="L310" s="229"/>
      <c r="M310" s="63"/>
      <c r="N310" s="229"/>
      <c r="O310" s="63"/>
      <c r="P310" s="229"/>
      <c r="Q310" s="229"/>
      <c r="AMJ310" s="1"/>
    </row>
    <row r="311" s="226" customFormat="true" ht="13.8" hidden="false" customHeight="false" outlineLevel="0" collapsed="false">
      <c r="A311" s="219"/>
      <c r="C311" s="294"/>
      <c r="D311" s="294"/>
      <c r="E311" s="295"/>
      <c r="F311" s="296"/>
      <c r="G311" s="297"/>
      <c r="H311" s="229"/>
      <c r="I311" s="297"/>
      <c r="J311" s="229"/>
      <c r="K311" s="229"/>
      <c r="L311" s="229"/>
      <c r="M311" s="63"/>
      <c r="N311" s="229"/>
      <c r="O311" s="63"/>
      <c r="P311" s="229"/>
      <c r="Q311" s="229"/>
      <c r="AMJ311" s="1"/>
    </row>
    <row r="312" s="226" customFormat="true" ht="13.8" hidden="false" customHeight="false" outlineLevel="0" collapsed="false">
      <c r="A312" s="219"/>
      <c r="C312" s="294"/>
      <c r="D312" s="294"/>
      <c r="E312" s="295"/>
      <c r="F312" s="296"/>
      <c r="G312" s="297"/>
      <c r="H312" s="229"/>
      <c r="I312" s="297"/>
      <c r="J312" s="229"/>
      <c r="K312" s="229"/>
      <c r="L312" s="229"/>
      <c r="M312" s="63"/>
      <c r="N312" s="229"/>
      <c r="O312" s="63"/>
      <c r="P312" s="229"/>
      <c r="Q312" s="229"/>
      <c r="AMJ312" s="1"/>
    </row>
    <row r="313" s="226" customFormat="true" ht="13.8" hidden="false" customHeight="false" outlineLevel="0" collapsed="false">
      <c r="A313" s="219"/>
      <c r="C313" s="294"/>
      <c r="D313" s="294"/>
      <c r="E313" s="295"/>
      <c r="F313" s="296"/>
      <c r="G313" s="297"/>
      <c r="H313" s="229"/>
      <c r="I313" s="297"/>
      <c r="J313" s="229"/>
      <c r="K313" s="229"/>
      <c r="L313" s="229"/>
      <c r="M313" s="63"/>
      <c r="N313" s="229"/>
      <c r="O313" s="63"/>
      <c r="P313" s="229"/>
      <c r="Q313" s="229"/>
      <c r="AMJ313" s="1"/>
    </row>
    <row r="314" s="226" customFormat="true" ht="13.8" hidden="false" customHeight="false" outlineLevel="0" collapsed="false">
      <c r="A314" s="219"/>
      <c r="C314" s="294"/>
      <c r="D314" s="294"/>
      <c r="E314" s="295"/>
      <c r="F314" s="296"/>
      <c r="G314" s="297"/>
      <c r="H314" s="229"/>
      <c r="I314" s="297"/>
      <c r="J314" s="229"/>
      <c r="K314" s="229"/>
      <c r="L314" s="229"/>
      <c r="M314" s="63"/>
      <c r="N314" s="229"/>
      <c r="O314" s="63"/>
      <c r="P314" s="229"/>
      <c r="Q314" s="229"/>
      <c r="AMJ314" s="1"/>
    </row>
    <row r="315" s="226" customFormat="true" ht="13.8" hidden="false" customHeight="false" outlineLevel="0" collapsed="false">
      <c r="A315" s="219"/>
      <c r="C315" s="294"/>
      <c r="D315" s="294"/>
      <c r="E315" s="295"/>
      <c r="F315" s="296"/>
      <c r="G315" s="297"/>
      <c r="H315" s="229"/>
      <c r="I315" s="297"/>
      <c r="J315" s="229"/>
      <c r="K315" s="229"/>
      <c r="L315" s="229"/>
      <c r="M315" s="63"/>
      <c r="N315" s="229"/>
      <c r="O315" s="63"/>
      <c r="P315" s="229"/>
      <c r="Q315" s="229"/>
      <c r="AMJ315" s="1"/>
    </row>
    <row r="316" s="226" customFormat="true" ht="13.8" hidden="false" customHeight="false" outlineLevel="0" collapsed="false">
      <c r="A316" s="219"/>
      <c r="C316" s="294"/>
      <c r="D316" s="294"/>
      <c r="E316" s="295"/>
      <c r="F316" s="296"/>
      <c r="G316" s="297"/>
      <c r="H316" s="229"/>
      <c r="I316" s="297"/>
      <c r="J316" s="229"/>
      <c r="K316" s="229"/>
      <c r="L316" s="229"/>
      <c r="M316" s="63"/>
      <c r="N316" s="229"/>
      <c r="O316" s="63"/>
      <c r="P316" s="229"/>
      <c r="Q316" s="229"/>
      <c r="AMJ316" s="1"/>
    </row>
    <row r="317" s="226" customFormat="true" ht="13.8" hidden="false" customHeight="false" outlineLevel="0" collapsed="false">
      <c r="A317" s="219"/>
      <c r="C317" s="294"/>
      <c r="D317" s="294"/>
      <c r="E317" s="295"/>
      <c r="F317" s="296"/>
      <c r="G317" s="297"/>
      <c r="H317" s="229"/>
      <c r="I317" s="297"/>
      <c r="J317" s="229"/>
      <c r="K317" s="229"/>
      <c r="L317" s="229"/>
      <c r="M317" s="63"/>
      <c r="N317" s="229"/>
      <c r="O317" s="63"/>
      <c r="P317" s="229"/>
      <c r="Q317" s="229"/>
      <c r="AMJ317" s="1"/>
    </row>
    <row r="318" s="226" customFormat="true" ht="13.8" hidden="false" customHeight="false" outlineLevel="0" collapsed="false">
      <c r="A318" s="219"/>
      <c r="C318" s="294"/>
      <c r="D318" s="294"/>
      <c r="E318" s="295"/>
      <c r="F318" s="296"/>
      <c r="G318" s="297"/>
      <c r="H318" s="229"/>
      <c r="I318" s="297"/>
      <c r="J318" s="229"/>
      <c r="K318" s="229"/>
      <c r="L318" s="229"/>
      <c r="M318" s="63"/>
      <c r="N318" s="229"/>
      <c r="O318" s="63"/>
      <c r="P318" s="229"/>
      <c r="Q318" s="229"/>
      <c r="AMJ318" s="1"/>
    </row>
    <row r="319" s="226" customFormat="true" ht="13.8" hidden="false" customHeight="false" outlineLevel="0" collapsed="false">
      <c r="A319" s="219"/>
      <c r="C319" s="294"/>
      <c r="D319" s="294"/>
      <c r="E319" s="295"/>
      <c r="F319" s="296"/>
      <c r="G319" s="297"/>
      <c r="H319" s="229"/>
      <c r="I319" s="297"/>
      <c r="J319" s="229"/>
      <c r="K319" s="229"/>
      <c r="L319" s="229"/>
      <c r="M319" s="63"/>
      <c r="N319" s="229"/>
      <c r="O319" s="63"/>
      <c r="P319" s="229"/>
      <c r="Q319" s="229"/>
      <c r="AMJ319" s="1"/>
    </row>
    <row r="320" s="226" customFormat="true" ht="13.8" hidden="false" customHeight="false" outlineLevel="0" collapsed="false">
      <c r="A320" s="219"/>
      <c r="C320" s="294"/>
      <c r="D320" s="294"/>
      <c r="E320" s="295"/>
      <c r="F320" s="296"/>
      <c r="G320" s="297"/>
      <c r="H320" s="229"/>
      <c r="I320" s="297"/>
      <c r="J320" s="229"/>
      <c r="K320" s="229"/>
      <c r="L320" s="229"/>
      <c r="M320" s="63"/>
      <c r="N320" s="229"/>
      <c r="O320" s="63"/>
      <c r="P320" s="229"/>
      <c r="Q320" s="229"/>
      <c r="AMJ320" s="1"/>
    </row>
    <row r="321" s="226" customFormat="true" ht="13.8" hidden="false" customHeight="false" outlineLevel="0" collapsed="false">
      <c r="A321" s="219"/>
      <c r="C321" s="294"/>
      <c r="D321" s="294"/>
      <c r="E321" s="295"/>
      <c r="F321" s="296"/>
      <c r="G321" s="297"/>
      <c r="H321" s="229"/>
      <c r="I321" s="297"/>
      <c r="J321" s="229"/>
      <c r="K321" s="229"/>
      <c r="L321" s="229"/>
      <c r="M321" s="63"/>
      <c r="N321" s="229"/>
      <c r="O321" s="63"/>
      <c r="P321" s="229"/>
      <c r="Q321" s="229"/>
      <c r="AMJ321" s="1"/>
    </row>
    <row r="322" s="226" customFormat="true" ht="13.8" hidden="false" customHeight="false" outlineLevel="0" collapsed="false">
      <c r="A322" s="219"/>
      <c r="C322" s="294"/>
      <c r="D322" s="294"/>
      <c r="E322" s="295"/>
      <c r="F322" s="296"/>
      <c r="G322" s="297"/>
      <c r="H322" s="229"/>
      <c r="I322" s="297"/>
      <c r="J322" s="229"/>
      <c r="K322" s="229"/>
      <c r="L322" s="229"/>
      <c r="M322" s="63"/>
      <c r="N322" s="229"/>
      <c r="O322" s="63"/>
      <c r="P322" s="229"/>
      <c r="Q322" s="229"/>
      <c r="AMJ322" s="1"/>
    </row>
    <row r="323" s="226" customFormat="true" ht="13.8" hidden="false" customHeight="false" outlineLevel="0" collapsed="false">
      <c r="A323" s="219"/>
      <c r="C323" s="294"/>
      <c r="D323" s="294"/>
      <c r="E323" s="295"/>
      <c r="F323" s="296"/>
      <c r="G323" s="297"/>
      <c r="H323" s="229"/>
      <c r="I323" s="297"/>
      <c r="J323" s="229"/>
      <c r="K323" s="229"/>
      <c r="L323" s="229"/>
      <c r="M323" s="63"/>
      <c r="N323" s="229"/>
      <c r="O323" s="63"/>
      <c r="P323" s="229"/>
      <c r="Q323" s="229"/>
      <c r="AMJ323" s="1"/>
    </row>
    <row r="324" s="226" customFormat="true" ht="13.8" hidden="false" customHeight="false" outlineLevel="0" collapsed="false">
      <c r="A324" s="219"/>
      <c r="C324" s="294"/>
      <c r="D324" s="294"/>
      <c r="E324" s="295"/>
      <c r="F324" s="296"/>
      <c r="G324" s="297"/>
      <c r="H324" s="229"/>
      <c r="I324" s="297"/>
      <c r="J324" s="229"/>
      <c r="K324" s="229"/>
      <c r="L324" s="229"/>
      <c r="M324" s="63"/>
      <c r="N324" s="229"/>
      <c r="O324" s="63"/>
      <c r="P324" s="229"/>
      <c r="Q324" s="229"/>
      <c r="AMJ324" s="1"/>
    </row>
    <row r="325" s="226" customFormat="true" ht="13.8" hidden="false" customHeight="false" outlineLevel="0" collapsed="false">
      <c r="A325" s="219"/>
      <c r="C325" s="294"/>
      <c r="D325" s="294"/>
      <c r="E325" s="295"/>
      <c r="F325" s="296"/>
      <c r="G325" s="297"/>
      <c r="H325" s="229"/>
      <c r="I325" s="297"/>
      <c r="J325" s="229"/>
      <c r="K325" s="229"/>
      <c r="L325" s="229"/>
      <c r="M325" s="63"/>
      <c r="N325" s="229"/>
      <c r="O325" s="63"/>
      <c r="P325" s="229"/>
      <c r="Q325" s="229"/>
      <c r="AMJ325" s="1"/>
    </row>
    <row r="326" s="226" customFormat="true" ht="13.8" hidden="false" customHeight="false" outlineLevel="0" collapsed="false">
      <c r="A326" s="219"/>
      <c r="C326" s="294"/>
      <c r="D326" s="294"/>
      <c r="E326" s="295"/>
      <c r="F326" s="296"/>
      <c r="G326" s="297"/>
      <c r="H326" s="229"/>
      <c r="I326" s="297"/>
      <c r="J326" s="229"/>
      <c r="K326" s="229"/>
      <c r="L326" s="229"/>
      <c r="M326" s="63"/>
      <c r="N326" s="229"/>
      <c r="O326" s="63"/>
      <c r="P326" s="229"/>
      <c r="Q326" s="229"/>
      <c r="AMJ326" s="1"/>
    </row>
    <row r="327" s="226" customFormat="true" ht="13.8" hidden="false" customHeight="false" outlineLevel="0" collapsed="false">
      <c r="A327" s="219"/>
      <c r="C327" s="294"/>
      <c r="D327" s="294"/>
      <c r="E327" s="295"/>
      <c r="F327" s="296"/>
      <c r="G327" s="297"/>
      <c r="H327" s="229"/>
      <c r="I327" s="297"/>
      <c r="J327" s="229"/>
      <c r="K327" s="229"/>
      <c r="L327" s="229"/>
      <c r="M327" s="63"/>
      <c r="N327" s="229"/>
      <c r="O327" s="63"/>
      <c r="P327" s="229"/>
      <c r="Q327" s="229"/>
      <c r="AMJ327" s="1"/>
    </row>
    <row r="328" s="226" customFormat="true" ht="13.8" hidden="false" customHeight="false" outlineLevel="0" collapsed="false">
      <c r="A328" s="219"/>
      <c r="C328" s="294"/>
      <c r="D328" s="294"/>
      <c r="E328" s="295"/>
      <c r="F328" s="296"/>
      <c r="G328" s="297"/>
      <c r="H328" s="229"/>
      <c r="I328" s="297"/>
      <c r="J328" s="229"/>
      <c r="K328" s="229"/>
      <c r="L328" s="229"/>
      <c r="M328" s="63"/>
      <c r="N328" s="229"/>
      <c r="O328" s="63"/>
      <c r="P328" s="229"/>
      <c r="Q328" s="229"/>
      <c r="AMJ328" s="1"/>
    </row>
    <row r="329" s="226" customFormat="true" ht="13.8" hidden="false" customHeight="false" outlineLevel="0" collapsed="false">
      <c r="A329" s="219"/>
      <c r="C329" s="294"/>
      <c r="D329" s="294"/>
      <c r="E329" s="295"/>
      <c r="F329" s="296"/>
      <c r="G329" s="297"/>
      <c r="H329" s="229"/>
      <c r="I329" s="297"/>
      <c r="J329" s="229"/>
      <c r="K329" s="229"/>
      <c r="L329" s="229"/>
      <c r="M329" s="63"/>
      <c r="N329" s="229"/>
      <c r="O329" s="63"/>
      <c r="P329" s="229"/>
      <c r="Q329" s="229"/>
      <c r="AMJ329" s="1"/>
    </row>
    <row r="330" s="226" customFormat="true" ht="13.8" hidden="false" customHeight="false" outlineLevel="0" collapsed="false">
      <c r="A330" s="219"/>
      <c r="C330" s="294"/>
      <c r="D330" s="294"/>
      <c r="E330" s="295"/>
      <c r="F330" s="296"/>
      <c r="G330" s="297"/>
      <c r="H330" s="229"/>
      <c r="I330" s="297"/>
      <c r="J330" s="229"/>
      <c r="K330" s="229"/>
      <c r="L330" s="229"/>
      <c r="M330" s="63"/>
      <c r="N330" s="229"/>
      <c r="O330" s="63"/>
      <c r="P330" s="229"/>
      <c r="Q330" s="229"/>
      <c r="AMJ330" s="1"/>
    </row>
    <row r="331" s="226" customFormat="true" ht="13.8" hidden="false" customHeight="false" outlineLevel="0" collapsed="false">
      <c r="A331" s="219"/>
      <c r="C331" s="294"/>
      <c r="D331" s="294"/>
      <c r="E331" s="295"/>
      <c r="F331" s="296"/>
      <c r="G331" s="297"/>
      <c r="H331" s="229"/>
      <c r="I331" s="297"/>
      <c r="J331" s="229"/>
      <c r="K331" s="229"/>
      <c r="L331" s="229"/>
      <c r="M331" s="63"/>
      <c r="N331" s="229"/>
      <c r="O331" s="63"/>
      <c r="P331" s="229"/>
      <c r="Q331" s="229"/>
      <c r="AMJ331" s="1"/>
    </row>
    <row r="332" s="226" customFormat="true" ht="13.8" hidden="false" customHeight="false" outlineLevel="0" collapsed="false">
      <c r="A332" s="219"/>
      <c r="C332" s="294"/>
      <c r="D332" s="294"/>
      <c r="E332" s="295"/>
      <c r="F332" s="296"/>
      <c r="G332" s="297"/>
      <c r="H332" s="229"/>
      <c r="I332" s="297"/>
      <c r="J332" s="229"/>
      <c r="K332" s="229"/>
      <c r="L332" s="229"/>
      <c r="M332" s="63"/>
      <c r="N332" s="229"/>
      <c r="O332" s="63"/>
      <c r="P332" s="229"/>
      <c r="Q332" s="229"/>
      <c r="AMJ332" s="1"/>
    </row>
    <row r="333" s="226" customFormat="true" ht="13.8" hidden="false" customHeight="false" outlineLevel="0" collapsed="false">
      <c r="A333" s="219"/>
      <c r="C333" s="294"/>
      <c r="D333" s="294"/>
      <c r="E333" s="295"/>
      <c r="F333" s="296"/>
      <c r="G333" s="297"/>
      <c r="H333" s="229"/>
      <c r="I333" s="297"/>
      <c r="J333" s="229"/>
      <c r="K333" s="229"/>
      <c r="L333" s="229"/>
      <c r="M333" s="63"/>
      <c r="N333" s="229"/>
      <c r="O333" s="63"/>
      <c r="P333" s="229"/>
      <c r="Q333" s="229"/>
      <c r="AMJ333" s="1"/>
    </row>
    <row r="334" s="226" customFormat="true" ht="13.8" hidden="false" customHeight="false" outlineLevel="0" collapsed="false">
      <c r="A334" s="219"/>
      <c r="C334" s="294"/>
      <c r="D334" s="294"/>
      <c r="E334" s="295"/>
      <c r="F334" s="296"/>
      <c r="G334" s="297"/>
      <c r="H334" s="229"/>
      <c r="I334" s="297"/>
      <c r="J334" s="229"/>
      <c r="K334" s="229"/>
      <c r="L334" s="229"/>
      <c r="M334" s="63"/>
      <c r="N334" s="229"/>
      <c r="O334" s="63"/>
      <c r="P334" s="229"/>
      <c r="Q334" s="229"/>
      <c r="AMJ334" s="1"/>
    </row>
    <row r="335" s="226" customFormat="true" ht="13.8" hidden="false" customHeight="false" outlineLevel="0" collapsed="false">
      <c r="A335" s="219"/>
      <c r="C335" s="294"/>
      <c r="D335" s="294"/>
      <c r="E335" s="295"/>
      <c r="F335" s="296"/>
      <c r="G335" s="297"/>
      <c r="H335" s="229"/>
      <c r="I335" s="297"/>
      <c r="J335" s="229"/>
      <c r="K335" s="229"/>
      <c r="L335" s="229"/>
      <c r="M335" s="63"/>
      <c r="N335" s="229"/>
      <c r="O335" s="63"/>
      <c r="P335" s="229"/>
      <c r="Q335" s="229"/>
      <c r="AMJ335" s="1"/>
    </row>
    <row r="336" s="226" customFormat="true" ht="13.8" hidden="false" customHeight="false" outlineLevel="0" collapsed="false">
      <c r="A336" s="219"/>
      <c r="C336" s="294"/>
      <c r="D336" s="294"/>
      <c r="E336" s="295"/>
      <c r="F336" s="296"/>
      <c r="G336" s="297"/>
      <c r="H336" s="229"/>
      <c r="I336" s="297"/>
      <c r="J336" s="229"/>
      <c r="K336" s="229"/>
      <c r="L336" s="229"/>
      <c r="M336" s="63"/>
      <c r="N336" s="229"/>
      <c r="O336" s="63"/>
      <c r="P336" s="229"/>
      <c r="Q336" s="229"/>
      <c r="AMJ336" s="1"/>
    </row>
    <row r="337" s="226" customFormat="true" ht="13.8" hidden="false" customHeight="false" outlineLevel="0" collapsed="false">
      <c r="A337" s="219"/>
      <c r="C337" s="294"/>
      <c r="D337" s="294"/>
      <c r="E337" s="295"/>
      <c r="F337" s="296"/>
      <c r="G337" s="297"/>
      <c r="H337" s="229"/>
      <c r="I337" s="297"/>
      <c r="J337" s="229"/>
      <c r="K337" s="229"/>
      <c r="L337" s="229"/>
      <c r="M337" s="63"/>
      <c r="N337" s="229"/>
      <c r="O337" s="63"/>
      <c r="P337" s="229"/>
      <c r="Q337" s="229"/>
      <c r="AMJ337" s="1"/>
    </row>
    <row r="338" s="226" customFormat="true" ht="13.8" hidden="false" customHeight="false" outlineLevel="0" collapsed="false">
      <c r="A338" s="219"/>
      <c r="C338" s="294"/>
      <c r="D338" s="294"/>
      <c r="E338" s="295"/>
      <c r="F338" s="296"/>
      <c r="G338" s="297"/>
      <c r="H338" s="229"/>
      <c r="I338" s="297"/>
      <c r="J338" s="229"/>
      <c r="K338" s="229"/>
      <c r="L338" s="229"/>
      <c r="M338" s="63"/>
      <c r="N338" s="229"/>
      <c r="O338" s="63"/>
      <c r="P338" s="229"/>
      <c r="Q338" s="229"/>
      <c r="AMJ338" s="1"/>
    </row>
    <row r="339" s="226" customFormat="true" ht="13.8" hidden="false" customHeight="false" outlineLevel="0" collapsed="false">
      <c r="A339" s="219"/>
      <c r="C339" s="294"/>
      <c r="D339" s="294"/>
      <c r="E339" s="295"/>
      <c r="F339" s="296"/>
      <c r="G339" s="297"/>
      <c r="H339" s="229"/>
      <c r="I339" s="297"/>
      <c r="J339" s="229"/>
      <c r="K339" s="229"/>
      <c r="L339" s="229"/>
      <c r="M339" s="63"/>
      <c r="N339" s="229"/>
      <c r="O339" s="63"/>
      <c r="P339" s="229"/>
      <c r="Q339" s="229"/>
      <c r="AMJ339" s="1"/>
    </row>
    <row r="340" s="226" customFormat="true" ht="13.8" hidden="false" customHeight="false" outlineLevel="0" collapsed="false">
      <c r="A340" s="219"/>
      <c r="C340" s="294"/>
      <c r="D340" s="294"/>
      <c r="E340" s="295"/>
      <c r="F340" s="296"/>
      <c r="G340" s="297"/>
      <c r="H340" s="229"/>
      <c r="I340" s="297"/>
      <c r="J340" s="229"/>
      <c r="K340" s="229"/>
      <c r="L340" s="229"/>
      <c r="M340" s="63"/>
      <c r="N340" s="229"/>
      <c r="O340" s="63"/>
      <c r="P340" s="229"/>
      <c r="Q340" s="229"/>
      <c r="AMJ340" s="1"/>
    </row>
    <row r="341" s="226" customFormat="true" ht="13.8" hidden="false" customHeight="false" outlineLevel="0" collapsed="false">
      <c r="A341" s="219"/>
      <c r="C341" s="294"/>
      <c r="D341" s="294"/>
      <c r="E341" s="295"/>
      <c r="F341" s="296"/>
      <c r="G341" s="297"/>
      <c r="H341" s="229"/>
      <c r="I341" s="297"/>
      <c r="J341" s="229"/>
      <c r="K341" s="229"/>
      <c r="L341" s="229"/>
      <c r="M341" s="63"/>
      <c r="N341" s="229"/>
      <c r="O341" s="63"/>
      <c r="P341" s="229"/>
      <c r="Q341" s="229"/>
      <c r="AMJ341" s="1"/>
    </row>
    <row r="342" s="226" customFormat="true" ht="13.8" hidden="false" customHeight="false" outlineLevel="0" collapsed="false">
      <c r="A342" s="219"/>
      <c r="C342" s="294"/>
      <c r="D342" s="294"/>
      <c r="E342" s="295"/>
      <c r="F342" s="296"/>
      <c r="G342" s="297"/>
      <c r="H342" s="229"/>
      <c r="I342" s="297"/>
      <c r="J342" s="229"/>
      <c r="K342" s="229"/>
      <c r="L342" s="229"/>
      <c r="M342" s="63"/>
      <c r="N342" s="229"/>
      <c r="O342" s="63"/>
      <c r="P342" s="229"/>
      <c r="Q342" s="229"/>
      <c r="AMJ342" s="1"/>
    </row>
    <row r="343" s="226" customFormat="true" ht="13.8" hidden="false" customHeight="false" outlineLevel="0" collapsed="false">
      <c r="A343" s="219"/>
      <c r="C343" s="294"/>
      <c r="D343" s="294"/>
      <c r="E343" s="295"/>
      <c r="F343" s="296"/>
      <c r="G343" s="297"/>
      <c r="H343" s="229"/>
      <c r="I343" s="297"/>
      <c r="J343" s="229"/>
      <c r="K343" s="229"/>
      <c r="L343" s="229"/>
      <c r="M343" s="63"/>
      <c r="N343" s="229"/>
      <c r="O343" s="63"/>
      <c r="P343" s="229"/>
      <c r="Q343" s="229"/>
      <c r="AMJ343" s="1"/>
    </row>
    <row r="344" s="226" customFormat="true" ht="13.8" hidden="false" customHeight="false" outlineLevel="0" collapsed="false">
      <c r="A344" s="219"/>
      <c r="C344" s="294"/>
      <c r="D344" s="294"/>
      <c r="E344" s="295"/>
      <c r="F344" s="296"/>
      <c r="G344" s="297"/>
      <c r="H344" s="229"/>
      <c r="I344" s="297"/>
      <c r="J344" s="229"/>
      <c r="K344" s="229"/>
      <c r="L344" s="229"/>
      <c r="M344" s="63"/>
      <c r="N344" s="229"/>
      <c r="O344" s="63"/>
      <c r="P344" s="229"/>
      <c r="Q344" s="229"/>
      <c r="AMJ344" s="1"/>
    </row>
    <row r="345" s="226" customFormat="true" ht="13.8" hidden="false" customHeight="false" outlineLevel="0" collapsed="false">
      <c r="A345" s="219"/>
      <c r="C345" s="294"/>
      <c r="D345" s="294"/>
      <c r="E345" s="295"/>
      <c r="F345" s="296"/>
      <c r="G345" s="297"/>
      <c r="H345" s="229"/>
      <c r="I345" s="297"/>
      <c r="J345" s="229"/>
      <c r="K345" s="229"/>
      <c r="L345" s="229"/>
      <c r="M345" s="63"/>
      <c r="N345" s="229"/>
      <c r="O345" s="63"/>
      <c r="P345" s="229"/>
      <c r="Q345" s="229"/>
      <c r="AMJ345" s="1"/>
    </row>
    <row r="346" s="226" customFormat="true" ht="13.8" hidden="false" customHeight="false" outlineLevel="0" collapsed="false">
      <c r="A346" s="219"/>
      <c r="C346" s="294"/>
      <c r="D346" s="294"/>
      <c r="E346" s="295"/>
      <c r="F346" s="296"/>
      <c r="G346" s="297"/>
      <c r="H346" s="229"/>
      <c r="I346" s="297"/>
      <c r="J346" s="229"/>
      <c r="K346" s="229"/>
      <c r="L346" s="229"/>
      <c r="M346" s="63"/>
      <c r="N346" s="229"/>
      <c r="O346" s="63"/>
      <c r="P346" s="229"/>
      <c r="Q346" s="229"/>
      <c r="AMJ346" s="1"/>
    </row>
    <row r="347" s="226" customFormat="true" ht="13.8" hidden="false" customHeight="false" outlineLevel="0" collapsed="false">
      <c r="A347" s="219"/>
      <c r="C347" s="294"/>
      <c r="D347" s="294"/>
      <c r="E347" s="295"/>
      <c r="F347" s="296"/>
      <c r="G347" s="297"/>
      <c r="H347" s="229"/>
      <c r="I347" s="297"/>
      <c r="J347" s="229"/>
      <c r="K347" s="229"/>
      <c r="L347" s="229"/>
      <c r="M347" s="63"/>
      <c r="N347" s="229"/>
      <c r="O347" s="63"/>
      <c r="P347" s="229"/>
      <c r="Q347" s="229"/>
      <c r="AMJ347" s="1"/>
    </row>
    <row r="348" s="226" customFormat="true" ht="13.8" hidden="false" customHeight="false" outlineLevel="0" collapsed="false">
      <c r="A348" s="219"/>
      <c r="C348" s="294"/>
      <c r="D348" s="294"/>
      <c r="E348" s="295"/>
      <c r="F348" s="296"/>
      <c r="G348" s="297"/>
      <c r="H348" s="229"/>
      <c r="I348" s="297"/>
      <c r="J348" s="229"/>
      <c r="K348" s="229"/>
      <c r="L348" s="229"/>
      <c r="M348" s="63"/>
      <c r="N348" s="229"/>
      <c r="O348" s="63"/>
      <c r="P348" s="229"/>
      <c r="Q348" s="229"/>
      <c r="AMJ348" s="1"/>
    </row>
    <row r="349" s="226" customFormat="true" ht="13.8" hidden="false" customHeight="false" outlineLevel="0" collapsed="false">
      <c r="A349" s="219"/>
      <c r="C349" s="294"/>
      <c r="D349" s="294"/>
      <c r="E349" s="295"/>
      <c r="F349" s="296"/>
      <c r="G349" s="297"/>
      <c r="H349" s="229"/>
      <c r="I349" s="297"/>
      <c r="J349" s="229"/>
      <c r="K349" s="229"/>
      <c r="L349" s="229"/>
      <c r="M349" s="63"/>
      <c r="N349" s="229"/>
      <c r="O349" s="63"/>
      <c r="P349" s="229"/>
      <c r="Q349" s="229"/>
      <c r="AMJ349" s="1"/>
    </row>
    <row r="350" s="226" customFormat="true" ht="13.8" hidden="false" customHeight="false" outlineLevel="0" collapsed="false">
      <c r="A350" s="219"/>
      <c r="C350" s="294"/>
      <c r="D350" s="294"/>
      <c r="E350" s="295"/>
      <c r="F350" s="296"/>
      <c r="G350" s="297"/>
      <c r="H350" s="229"/>
      <c r="I350" s="297"/>
      <c r="J350" s="229"/>
      <c r="K350" s="229"/>
      <c r="L350" s="229"/>
      <c r="M350" s="63"/>
      <c r="N350" s="229"/>
      <c r="O350" s="63"/>
      <c r="P350" s="229"/>
      <c r="Q350" s="229"/>
      <c r="AMJ350" s="1"/>
    </row>
    <row r="351" s="226" customFormat="true" ht="13.8" hidden="false" customHeight="false" outlineLevel="0" collapsed="false">
      <c r="A351" s="219"/>
      <c r="C351" s="294"/>
      <c r="D351" s="294"/>
      <c r="E351" s="295"/>
      <c r="F351" s="296"/>
      <c r="G351" s="297"/>
      <c r="H351" s="229"/>
      <c r="I351" s="297"/>
      <c r="J351" s="229"/>
      <c r="K351" s="229"/>
      <c r="L351" s="229"/>
      <c r="M351" s="63"/>
      <c r="N351" s="229"/>
      <c r="O351" s="63"/>
      <c r="P351" s="229"/>
      <c r="Q351" s="229"/>
      <c r="AMJ351" s="1"/>
    </row>
    <row r="352" s="226" customFormat="true" ht="13.8" hidden="false" customHeight="false" outlineLevel="0" collapsed="false">
      <c r="A352" s="219"/>
      <c r="C352" s="294"/>
      <c r="D352" s="294"/>
      <c r="E352" s="295"/>
      <c r="F352" s="296"/>
      <c r="G352" s="297"/>
      <c r="H352" s="229"/>
      <c r="I352" s="297"/>
      <c r="J352" s="229"/>
      <c r="K352" s="229"/>
      <c r="L352" s="229"/>
      <c r="M352" s="63"/>
      <c r="N352" s="229"/>
      <c r="O352" s="63"/>
      <c r="P352" s="229"/>
      <c r="Q352" s="229"/>
      <c r="AMJ352" s="1"/>
    </row>
    <row r="353" s="226" customFormat="true" ht="13.8" hidden="false" customHeight="false" outlineLevel="0" collapsed="false">
      <c r="A353" s="219"/>
      <c r="C353" s="294"/>
      <c r="D353" s="294"/>
      <c r="E353" s="295"/>
      <c r="F353" s="296"/>
      <c r="G353" s="297"/>
      <c r="H353" s="229"/>
      <c r="I353" s="297"/>
      <c r="J353" s="229"/>
      <c r="K353" s="229"/>
      <c r="L353" s="229"/>
      <c r="M353" s="63"/>
      <c r="N353" s="229"/>
      <c r="O353" s="63"/>
      <c r="P353" s="229"/>
      <c r="Q353" s="229"/>
      <c r="AMJ353" s="1"/>
    </row>
    <row r="354" s="226" customFormat="true" ht="13.8" hidden="false" customHeight="false" outlineLevel="0" collapsed="false">
      <c r="A354" s="219"/>
      <c r="C354" s="294"/>
      <c r="D354" s="294"/>
      <c r="E354" s="295"/>
      <c r="F354" s="296"/>
      <c r="G354" s="297"/>
      <c r="H354" s="229"/>
      <c r="I354" s="297"/>
      <c r="J354" s="229"/>
      <c r="K354" s="229"/>
      <c r="L354" s="229"/>
      <c r="M354" s="63"/>
      <c r="N354" s="229"/>
      <c r="O354" s="63"/>
      <c r="P354" s="229"/>
      <c r="Q354" s="229"/>
      <c r="AMJ354" s="1"/>
    </row>
    <row r="355" s="226" customFormat="true" ht="13.8" hidden="false" customHeight="false" outlineLevel="0" collapsed="false">
      <c r="A355" s="219"/>
      <c r="C355" s="294"/>
      <c r="D355" s="294"/>
      <c r="E355" s="295"/>
      <c r="F355" s="296"/>
      <c r="G355" s="297"/>
      <c r="H355" s="229"/>
      <c r="I355" s="297"/>
      <c r="J355" s="229"/>
      <c r="K355" s="229"/>
      <c r="L355" s="229"/>
      <c r="M355" s="63"/>
      <c r="N355" s="229"/>
      <c r="O355" s="63"/>
      <c r="P355" s="229"/>
      <c r="Q355" s="229"/>
      <c r="AMJ355" s="1"/>
    </row>
    <row r="356" s="226" customFormat="true" ht="13.8" hidden="false" customHeight="false" outlineLevel="0" collapsed="false">
      <c r="A356" s="219"/>
      <c r="C356" s="294"/>
      <c r="D356" s="294"/>
      <c r="E356" s="295"/>
      <c r="F356" s="296"/>
      <c r="G356" s="297"/>
      <c r="H356" s="229"/>
      <c r="I356" s="297"/>
      <c r="J356" s="229"/>
      <c r="K356" s="229"/>
      <c r="L356" s="229"/>
      <c r="M356" s="63"/>
      <c r="N356" s="229"/>
      <c r="O356" s="63"/>
      <c r="P356" s="229"/>
      <c r="Q356" s="229"/>
      <c r="AMJ356" s="1"/>
    </row>
    <row r="357" s="226" customFormat="true" ht="13.8" hidden="false" customHeight="false" outlineLevel="0" collapsed="false">
      <c r="A357" s="219"/>
      <c r="C357" s="294"/>
      <c r="D357" s="294"/>
      <c r="E357" s="295"/>
      <c r="F357" s="296"/>
      <c r="G357" s="297"/>
      <c r="H357" s="229"/>
      <c r="I357" s="297"/>
      <c r="J357" s="229"/>
      <c r="K357" s="229"/>
      <c r="L357" s="229"/>
      <c r="M357" s="63"/>
      <c r="N357" s="229"/>
      <c r="O357" s="63"/>
      <c r="P357" s="229"/>
      <c r="Q357" s="229"/>
      <c r="AMJ357" s="1"/>
    </row>
    <row r="358" s="226" customFormat="true" ht="13.8" hidden="false" customHeight="false" outlineLevel="0" collapsed="false">
      <c r="A358" s="219"/>
      <c r="C358" s="294"/>
      <c r="D358" s="294"/>
      <c r="E358" s="295"/>
      <c r="F358" s="296"/>
      <c r="G358" s="297"/>
      <c r="H358" s="229"/>
      <c r="I358" s="297"/>
      <c r="J358" s="229"/>
      <c r="K358" s="229"/>
      <c r="L358" s="229"/>
      <c r="M358" s="63"/>
      <c r="N358" s="229"/>
      <c r="O358" s="63"/>
      <c r="P358" s="229"/>
      <c r="Q358" s="229"/>
      <c r="AMJ358" s="1"/>
    </row>
    <row r="359" s="226" customFormat="true" ht="13.8" hidden="false" customHeight="false" outlineLevel="0" collapsed="false">
      <c r="A359" s="219"/>
      <c r="C359" s="294"/>
      <c r="D359" s="294"/>
      <c r="E359" s="295"/>
      <c r="F359" s="296"/>
      <c r="G359" s="297"/>
      <c r="H359" s="229"/>
      <c r="I359" s="297"/>
      <c r="J359" s="229"/>
      <c r="K359" s="229"/>
      <c r="L359" s="229"/>
      <c r="M359" s="63"/>
      <c r="N359" s="229"/>
      <c r="O359" s="63"/>
      <c r="P359" s="229"/>
      <c r="Q359" s="229"/>
      <c r="AMJ359" s="1"/>
    </row>
    <row r="360" s="226" customFormat="true" ht="13.8" hidden="false" customHeight="false" outlineLevel="0" collapsed="false">
      <c r="A360" s="219"/>
      <c r="C360" s="294"/>
      <c r="D360" s="294"/>
      <c r="E360" s="295"/>
      <c r="F360" s="296"/>
      <c r="G360" s="297"/>
      <c r="H360" s="229"/>
      <c r="I360" s="297"/>
      <c r="J360" s="229"/>
      <c r="K360" s="229"/>
      <c r="L360" s="229"/>
      <c r="M360" s="63"/>
      <c r="N360" s="229"/>
      <c r="O360" s="63"/>
      <c r="P360" s="229"/>
      <c r="Q360" s="229"/>
      <c r="AMJ360" s="1"/>
    </row>
    <row r="361" s="226" customFormat="true" ht="13.8" hidden="false" customHeight="false" outlineLevel="0" collapsed="false">
      <c r="A361" s="219"/>
      <c r="C361" s="294"/>
      <c r="D361" s="294"/>
      <c r="E361" s="295"/>
      <c r="F361" s="296"/>
      <c r="G361" s="297"/>
      <c r="H361" s="229"/>
      <c r="I361" s="297"/>
      <c r="J361" s="229"/>
      <c r="K361" s="229"/>
      <c r="L361" s="229"/>
      <c r="M361" s="63"/>
      <c r="N361" s="229"/>
      <c r="O361" s="63"/>
      <c r="P361" s="229"/>
      <c r="Q361" s="229"/>
      <c r="AMJ361" s="1"/>
    </row>
    <row r="362" s="226" customFormat="true" ht="13.8" hidden="false" customHeight="false" outlineLevel="0" collapsed="false">
      <c r="A362" s="219"/>
      <c r="C362" s="294"/>
      <c r="D362" s="294"/>
      <c r="E362" s="295"/>
      <c r="F362" s="296"/>
      <c r="G362" s="297"/>
      <c r="H362" s="229"/>
      <c r="I362" s="297"/>
      <c r="J362" s="229"/>
      <c r="K362" s="229"/>
      <c r="L362" s="229"/>
      <c r="M362" s="63"/>
      <c r="N362" s="229"/>
      <c r="O362" s="63"/>
      <c r="P362" s="229"/>
      <c r="Q362" s="229"/>
      <c r="AMJ362" s="1"/>
    </row>
    <row r="363" s="226" customFormat="true" ht="13.8" hidden="false" customHeight="false" outlineLevel="0" collapsed="false">
      <c r="A363" s="219"/>
      <c r="C363" s="294"/>
      <c r="D363" s="294"/>
      <c r="E363" s="295"/>
      <c r="F363" s="296"/>
      <c r="G363" s="297"/>
      <c r="H363" s="229"/>
      <c r="I363" s="297"/>
      <c r="J363" s="229"/>
      <c r="K363" s="229"/>
      <c r="L363" s="229"/>
      <c r="M363" s="63"/>
      <c r="N363" s="229"/>
      <c r="O363" s="63"/>
      <c r="P363" s="229"/>
      <c r="Q363" s="229"/>
      <c r="AMJ363" s="1"/>
    </row>
    <row r="364" s="226" customFormat="true" ht="13.8" hidden="false" customHeight="false" outlineLevel="0" collapsed="false">
      <c r="A364" s="219"/>
      <c r="C364" s="294"/>
      <c r="D364" s="294"/>
      <c r="E364" s="295"/>
      <c r="F364" s="296"/>
      <c r="G364" s="297"/>
      <c r="H364" s="229"/>
      <c r="I364" s="297"/>
      <c r="J364" s="229"/>
      <c r="K364" s="229"/>
      <c r="L364" s="229"/>
      <c r="M364" s="63"/>
      <c r="N364" s="229"/>
      <c r="O364" s="63"/>
      <c r="P364" s="229"/>
      <c r="Q364" s="229"/>
      <c r="AMJ364" s="1"/>
    </row>
    <row r="365" s="226" customFormat="true" ht="13.8" hidden="false" customHeight="false" outlineLevel="0" collapsed="false">
      <c r="A365" s="219"/>
      <c r="C365" s="294"/>
      <c r="D365" s="294"/>
      <c r="E365" s="295"/>
      <c r="F365" s="296"/>
      <c r="G365" s="297"/>
      <c r="H365" s="229"/>
      <c r="I365" s="297"/>
      <c r="J365" s="229"/>
      <c r="K365" s="229"/>
      <c r="L365" s="229"/>
      <c r="M365" s="63"/>
      <c r="N365" s="229"/>
      <c r="O365" s="63"/>
      <c r="P365" s="229"/>
      <c r="Q365" s="229"/>
      <c r="AMJ365" s="1"/>
    </row>
    <row r="366" s="226" customFormat="true" ht="13.8" hidden="false" customHeight="false" outlineLevel="0" collapsed="false">
      <c r="A366" s="219"/>
      <c r="C366" s="294"/>
      <c r="D366" s="294"/>
      <c r="E366" s="295"/>
      <c r="F366" s="296"/>
      <c r="G366" s="297"/>
      <c r="H366" s="229"/>
      <c r="I366" s="297"/>
      <c r="J366" s="229"/>
      <c r="K366" s="229"/>
      <c r="L366" s="229"/>
      <c r="M366" s="63"/>
      <c r="N366" s="229"/>
      <c r="O366" s="63"/>
      <c r="P366" s="229"/>
      <c r="Q366" s="229"/>
      <c r="AMJ366" s="1"/>
    </row>
    <row r="367" s="226" customFormat="true" ht="13.8" hidden="false" customHeight="false" outlineLevel="0" collapsed="false">
      <c r="A367" s="219"/>
      <c r="C367" s="294"/>
      <c r="D367" s="294"/>
      <c r="E367" s="295"/>
      <c r="F367" s="296"/>
      <c r="G367" s="297"/>
      <c r="H367" s="229"/>
      <c r="I367" s="297"/>
      <c r="J367" s="229"/>
      <c r="K367" s="229"/>
      <c r="L367" s="229"/>
      <c r="M367" s="63"/>
      <c r="N367" s="229"/>
      <c r="O367" s="63"/>
      <c r="P367" s="229"/>
      <c r="Q367" s="229"/>
      <c r="AMJ367" s="1"/>
    </row>
    <row r="368" s="226" customFormat="true" ht="13.8" hidden="false" customHeight="false" outlineLevel="0" collapsed="false">
      <c r="A368" s="219"/>
      <c r="C368" s="294"/>
      <c r="D368" s="294"/>
      <c r="E368" s="295"/>
      <c r="F368" s="296"/>
      <c r="G368" s="297"/>
      <c r="H368" s="229"/>
      <c r="I368" s="297"/>
      <c r="J368" s="229"/>
      <c r="K368" s="229"/>
      <c r="L368" s="229"/>
      <c r="M368" s="63"/>
      <c r="N368" s="229"/>
      <c r="O368" s="63"/>
      <c r="P368" s="229"/>
      <c r="Q368" s="229"/>
      <c r="AMJ368" s="1"/>
    </row>
    <row r="369" s="226" customFormat="true" ht="13.8" hidden="false" customHeight="false" outlineLevel="0" collapsed="false">
      <c r="A369" s="219"/>
      <c r="C369" s="294"/>
      <c r="D369" s="294"/>
      <c r="E369" s="295"/>
      <c r="F369" s="296"/>
      <c r="G369" s="297"/>
      <c r="H369" s="229"/>
      <c r="I369" s="297"/>
      <c r="J369" s="229"/>
      <c r="K369" s="229"/>
      <c r="L369" s="229"/>
      <c r="M369" s="63"/>
      <c r="N369" s="229"/>
      <c r="O369" s="63"/>
      <c r="P369" s="229"/>
      <c r="Q369" s="229"/>
      <c r="AMJ369" s="1"/>
    </row>
    <row r="370" s="226" customFormat="true" ht="13.8" hidden="false" customHeight="false" outlineLevel="0" collapsed="false">
      <c r="A370" s="219"/>
      <c r="C370" s="294"/>
      <c r="D370" s="294"/>
      <c r="E370" s="295"/>
      <c r="F370" s="296"/>
      <c r="G370" s="297"/>
      <c r="H370" s="229"/>
      <c r="I370" s="297"/>
      <c r="J370" s="229"/>
      <c r="K370" s="229"/>
      <c r="L370" s="229"/>
      <c r="M370" s="63"/>
      <c r="N370" s="229"/>
      <c r="O370" s="63"/>
      <c r="P370" s="229"/>
      <c r="Q370" s="229"/>
      <c r="AMJ370" s="1"/>
    </row>
    <row r="371" s="226" customFormat="true" ht="13.8" hidden="false" customHeight="false" outlineLevel="0" collapsed="false">
      <c r="A371" s="219"/>
      <c r="C371" s="294"/>
      <c r="D371" s="294"/>
      <c r="E371" s="295"/>
      <c r="F371" s="296"/>
      <c r="G371" s="297"/>
      <c r="H371" s="229"/>
      <c r="I371" s="297"/>
      <c r="J371" s="229"/>
      <c r="K371" s="229"/>
      <c r="L371" s="229"/>
      <c r="M371" s="63"/>
      <c r="N371" s="229"/>
      <c r="O371" s="63"/>
      <c r="P371" s="229"/>
      <c r="Q371" s="229"/>
      <c r="AMJ371" s="1"/>
    </row>
    <row r="372" s="226" customFormat="true" ht="13.8" hidden="false" customHeight="false" outlineLevel="0" collapsed="false">
      <c r="A372" s="219"/>
      <c r="C372" s="294"/>
      <c r="D372" s="294"/>
      <c r="E372" s="295"/>
      <c r="F372" s="296"/>
      <c r="G372" s="297"/>
      <c r="H372" s="229"/>
      <c r="I372" s="297"/>
      <c r="J372" s="229"/>
      <c r="K372" s="229"/>
      <c r="L372" s="229"/>
      <c r="M372" s="63"/>
      <c r="N372" s="229"/>
      <c r="O372" s="63"/>
      <c r="P372" s="229"/>
      <c r="Q372" s="229"/>
      <c r="AMJ372" s="1"/>
    </row>
    <row r="373" s="226" customFormat="true" ht="13.8" hidden="false" customHeight="false" outlineLevel="0" collapsed="false">
      <c r="A373" s="219"/>
      <c r="C373" s="294"/>
      <c r="D373" s="294"/>
      <c r="E373" s="295"/>
      <c r="F373" s="296"/>
      <c r="G373" s="297"/>
      <c r="H373" s="229"/>
      <c r="I373" s="297"/>
      <c r="J373" s="229"/>
      <c r="K373" s="229"/>
      <c r="L373" s="229"/>
      <c r="M373" s="63"/>
      <c r="N373" s="229"/>
      <c r="O373" s="63"/>
      <c r="P373" s="229"/>
      <c r="Q373" s="229"/>
      <c r="AMJ373" s="1"/>
    </row>
    <row r="374" s="226" customFormat="true" ht="13.8" hidden="false" customHeight="false" outlineLevel="0" collapsed="false">
      <c r="A374" s="219"/>
      <c r="C374" s="294"/>
      <c r="D374" s="294"/>
      <c r="E374" s="295"/>
      <c r="F374" s="296"/>
      <c r="G374" s="297"/>
      <c r="H374" s="229"/>
      <c r="I374" s="297"/>
      <c r="J374" s="229"/>
      <c r="K374" s="229"/>
      <c r="L374" s="229"/>
      <c r="M374" s="63"/>
      <c r="N374" s="229"/>
      <c r="O374" s="63"/>
      <c r="P374" s="229"/>
      <c r="Q374" s="229"/>
      <c r="AMJ374" s="1"/>
    </row>
    <row r="375" s="226" customFormat="true" ht="13.8" hidden="false" customHeight="false" outlineLevel="0" collapsed="false">
      <c r="A375" s="219"/>
      <c r="C375" s="294"/>
      <c r="D375" s="294"/>
      <c r="E375" s="295"/>
      <c r="F375" s="296"/>
      <c r="G375" s="297"/>
      <c r="H375" s="229"/>
      <c r="I375" s="297"/>
      <c r="J375" s="229"/>
      <c r="K375" s="229"/>
      <c r="L375" s="229"/>
      <c r="M375" s="63"/>
      <c r="N375" s="229"/>
      <c r="O375" s="63"/>
      <c r="P375" s="229"/>
      <c r="Q375" s="229"/>
      <c r="AMJ375" s="1"/>
    </row>
    <row r="376" s="226" customFormat="true" ht="13.8" hidden="false" customHeight="false" outlineLevel="0" collapsed="false">
      <c r="A376" s="219"/>
      <c r="C376" s="294"/>
      <c r="D376" s="294"/>
      <c r="E376" s="295"/>
      <c r="F376" s="296"/>
      <c r="G376" s="297"/>
      <c r="H376" s="229"/>
      <c r="I376" s="297"/>
      <c r="J376" s="229"/>
      <c r="K376" s="229"/>
      <c r="L376" s="229"/>
      <c r="M376" s="63"/>
      <c r="N376" s="229"/>
      <c r="O376" s="63"/>
      <c r="P376" s="229"/>
      <c r="Q376" s="229"/>
      <c r="AMJ376" s="1"/>
    </row>
    <row r="377" s="226" customFormat="true" ht="13.8" hidden="false" customHeight="false" outlineLevel="0" collapsed="false">
      <c r="A377" s="219"/>
      <c r="C377" s="294"/>
      <c r="D377" s="294"/>
      <c r="E377" s="295"/>
      <c r="F377" s="296"/>
      <c r="G377" s="297"/>
      <c r="H377" s="229"/>
      <c r="I377" s="297"/>
      <c r="J377" s="229"/>
      <c r="K377" s="229"/>
      <c r="L377" s="229"/>
      <c r="M377" s="63"/>
      <c r="N377" s="229"/>
      <c r="O377" s="63"/>
      <c r="P377" s="229"/>
      <c r="Q377" s="229"/>
      <c r="AMJ377" s="1"/>
    </row>
    <row r="378" s="226" customFormat="true" ht="13.8" hidden="false" customHeight="false" outlineLevel="0" collapsed="false">
      <c r="A378" s="219"/>
      <c r="C378" s="294"/>
      <c r="D378" s="294"/>
      <c r="E378" s="295"/>
      <c r="F378" s="296"/>
      <c r="G378" s="297"/>
      <c r="H378" s="229"/>
      <c r="I378" s="297"/>
      <c r="J378" s="229"/>
      <c r="K378" s="229"/>
      <c r="L378" s="229"/>
      <c r="M378" s="63"/>
      <c r="N378" s="229"/>
      <c r="O378" s="63"/>
      <c r="P378" s="229"/>
      <c r="Q378" s="229"/>
      <c r="AMJ378" s="1"/>
    </row>
    <row r="379" s="226" customFormat="true" ht="13.8" hidden="false" customHeight="false" outlineLevel="0" collapsed="false">
      <c r="A379" s="219"/>
      <c r="C379" s="294"/>
      <c r="D379" s="294"/>
      <c r="E379" s="295"/>
      <c r="F379" s="296"/>
      <c r="G379" s="297"/>
      <c r="H379" s="229"/>
      <c r="I379" s="297"/>
      <c r="J379" s="229"/>
      <c r="K379" s="229"/>
      <c r="L379" s="229"/>
      <c r="M379" s="63"/>
      <c r="N379" s="229"/>
      <c r="O379" s="63"/>
      <c r="P379" s="229"/>
      <c r="Q379" s="229"/>
      <c r="AMJ379" s="1"/>
    </row>
    <row r="380" s="226" customFormat="true" ht="13.8" hidden="false" customHeight="false" outlineLevel="0" collapsed="false">
      <c r="A380" s="219"/>
      <c r="C380" s="294"/>
      <c r="D380" s="294"/>
      <c r="E380" s="295"/>
      <c r="F380" s="296"/>
      <c r="G380" s="297"/>
      <c r="H380" s="229"/>
      <c r="I380" s="297"/>
      <c r="J380" s="229"/>
      <c r="K380" s="229"/>
      <c r="L380" s="229"/>
      <c r="M380" s="63"/>
      <c r="N380" s="229"/>
      <c r="O380" s="63"/>
      <c r="P380" s="229"/>
      <c r="Q380" s="229"/>
      <c r="AMJ380" s="1"/>
    </row>
    <row r="381" s="226" customFormat="true" ht="13.8" hidden="false" customHeight="false" outlineLevel="0" collapsed="false">
      <c r="A381" s="219"/>
      <c r="C381" s="294"/>
      <c r="D381" s="294"/>
      <c r="E381" s="295"/>
      <c r="F381" s="296"/>
      <c r="G381" s="297"/>
      <c r="H381" s="229"/>
      <c r="I381" s="297"/>
      <c r="J381" s="229"/>
      <c r="K381" s="229"/>
      <c r="L381" s="229"/>
      <c r="M381" s="63"/>
      <c r="N381" s="229"/>
      <c r="O381" s="63"/>
      <c r="P381" s="229"/>
      <c r="Q381" s="229"/>
      <c r="AMJ381" s="1"/>
    </row>
    <row r="382" s="226" customFormat="true" ht="13.8" hidden="false" customHeight="false" outlineLevel="0" collapsed="false">
      <c r="A382" s="219"/>
      <c r="C382" s="294"/>
      <c r="D382" s="294"/>
      <c r="E382" s="295"/>
      <c r="F382" s="296"/>
      <c r="G382" s="297"/>
      <c r="H382" s="229"/>
      <c r="I382" s="297"/>
      <c r="J382" s="229"/>
      <c r="K382" s="229"/>
      <c r="L382" s="229"/>
      <c r="M382" s="63"/>
      <c r="N382" s="229"/>
      <c r="O382" s="63"/>
      <c r="P382" s="229"/>
      <c r="Q382" s="229"/>
      <c r="AMJ382" s="1"/>
    </row>
    <row r="383" s="226" customFormat="true" ht="13.8" hidden="false" customHeight="false" outlineLevel="0" collapsed="false">
      <c r="A383" s="219"/>
      <c r="C383" s="294"/>
      <c r="D383" s="294"/>
      <c r="E383" s="295"/>
      <c r="F383" s="296"/>
      <c r="G383" s="297"/>
      <c r="H383" s="229"/>
      <c r="I383" s="297"/>
      <c r="J383" s="229"/>
      <c r="K383" s="229"/>
      <c r="L383" s="229"/>
      <c r="M383" s="63"/>
      <c r="N383" s="229"/>
      <c r="O383" s="63"/>
      <c r="P383" s="229"/>
      <c r="Q383" s="229"/>
      <c r="AMJ383" s="1"/>
    </row>
    <row r="384" s="226" customFormat="true" ht="13.8" hidden="false" customHeight="false" outlineLevel="0" collapsed="false">
      <c r="A384" s="219"/>
      <c r="C384" s="294"/>
      <c r="D384" s="294"/>
      <c r="E384" s="295"/>
      <c r="F384" s="296"/>
      <c r="G384" s="297"/>
      <c r="H384" s="229"/>
      <c r="I384" s="297"/>
      <c r="J384" s="229"/>
      <c r="K384" s="229"/>
      <c r="L384" s="229"/>
      <c r="M384" s="63"/>
      <c r="N384" s="229"/>
      <c r="O384" s="63"/>
      <c r="P384" s="229"/>
      <c r="Q384" s="229"/>
      <c r="AMJ384" s="1"/>
    </row>
    <row r="385" s="226" customFormat="true" ht="13.8" hidden="false" customHeight="false" outlineLevel="0" collapsed="false">
      <c r="A385" s="219"/>
      <c r="C385" s="294"/>
      <c r="D385" s="294"/>
      <c r="E385" s="295"/>
      <c r="F385" s="296"/>
      <c r="G385" s="297"/>
      <c r="H385" s="229"/>
      <c r="I385" s="297"/>
      <c r="J385" s="229"/>
      <c r="K385" s="229"/>
      <c r="L385" s="229"/>
      <c r="M385" s="63"/>
      <c r="N385" s="229"/>
      <c r="O385" s="63"/>
      <c r="P385" s="229"/>
      <c r="Q385" s="229"/>
      <c r="AMJ385" s="1"/>
    </row>
    <row r="386" s="226" customFormat="true" ht="13.8" hidden="false" customHeight="false" outlineLevel="0" collapsed="false">
      <c r="A386" s="219"/>
      <c r="C386" s="294"/>
      <c r="D386" s="294"/>
      <c r="E386" s="295"/>
      <c r="F386" s="296"/>
      <c r="G386" s="297"/>
      <c r="H386" s="229"/>
      <c r="I386" s="297"/>
      <c r="J386" s="229"/>
      <c r="K386" s="229"/>
      <c r="L386" s="229"/>
      <c r="M386" s="63"/>
      <c r="N386" s="229"/>
      <c r="O386" s="63"/>
      <c r="P386" s="229"/>
      <c r="Q386" s="229"/>
      <c r="AMJ386" s="1"/>
    </row>
    <row r="387" s="226" customFormat="true" ht="13.8" hidden="false" customHeight="false" outlineLevel="0" collapsed="false">
      <c r="A387" s="219"/>
      <c r="C387" s="294"/>
      <c r="D387" s="294"/>
      <c r="E387" s="295"/>
      <c r="F387" s="296"/>
      <c r="G387" s="297"/>
      <c r="H387" s="229"/>
      <c r="I387" s="297"/>
      <c r="J387" s="229"/>
      <c r="K387" s="229"/>
      <c r="L387" s="229"/>
      <c r="M387" s="63"/>
      <c r="N387" s="229"/>
      <c r="O387" s="63"/>
      <c r="P387" s="229"/>
      <c r="Q387" s="229"/>
      <c r="AMJ387" s="1"/>
    </row>
    <row r="388" s="226" customFormat="true" ht="13.8" hidden="false" customHeight="false" outlineLevel="0" collapsed="false">
      <c r="A388" s="219"/>
      <c r="C388" s="294"/>
      <c r="D388" s="294"/>
      <c r="E388" s="295"/>
      <c r="F388" s="296"/>
      <c r="G388" s="297"/>
      <c r="H388" s="229"/>
      <c r="I388" s="297"/>
      <c r="J388" s="229"/>
      <c r="K388" s="229"/>
      <c r="L388" s="229"/>
      <c r="M388" s="63"/>
      <c r="N388" s="229"/>
      <c r="O388" s="63"/>
      <c r="P388" s="229"/>
      <c r="Q388" s="229"/>
      <c r="AMJ388" s="1"/>
    </row>
    <row r="389" s="226" customFormat="true" ht="13.8" hidden="false" customHeight="false" outlineLevel="0" collapsed="false">
      <c r="A389" s="219"/>
      <c r="C389" s="294"/>
      <c r="D389" s="294"/>
      <c r="E389" s="295"/>
      <c r="F389" s="296"/>
      <c r="G389" s="297"/>
      <c r="H389" s="229"/>
      <c r="I389" s="297"/>
      <c r="J389" s="229"/>
      <c r="K389" s="229"/>
      <c r="L389" s="229"/>
      <c r="M389" s="63"/>
      <c r="N389" s="229"/>
      <c r="O389" s="63"/>
      <c r="P389" s="229"/>
      <c r="Q389" s="229"/>
      <c r="AMJ389" s="1"/>
    </row>
    <row r="390" s="226" customFormat="true" ht="13.8" hidden="false" customHeight="false" outlineLevel="0" collapsed="false">
      <c r="A390" s="219"/>
      <c r="C390" s="294"/>
      <c r="D390" s="294"/>
      <c r="E390" s="295"/>
      <c r="F390" s="296"/>
      <c r="G390" s="297"/>
      <c r="H390" s="229"/>
      <c r="I390" s="297"/>
      <c r="J390" s="229"/>
      <c r="K390" s="229"/>
      <c r="L390" s="229"/>
      <c r="M390" s="63"/>
      <c r="N390" s="229"/>
      <c r="O390" s="63"/>
      <c r="P390" s="229"/>
      <c r="Q390" s="229"/>
      <c r="AMJ390" s="1"/>
    </row>
    <row r="391" s="226" customFormat="true" ht="13.8" hidden="false" customHeight="false" outlineLevel="0" collapsed="false">
      <c r="A391" s="219"/>
      <c r="C391" s="294"/>
      <c r="D391" s="294"/>
      <c r="E391" s="295"/>
      <c r="F391" s="296"/>
      <c r="G391" s="297"/>
      <c r="H391" s="229"/>
      <c r="I391" s="297"/>
      <c r="J391" s="229"/>
      <c r="K391" s="229"/>
      <c r="L391" s="229"/>
      <c r="M391" s="63"/>
      <c r="N391" s="229"/>
      <c r="O391" s="63"/>
      <c r="P391" s="229"/>
      <c r="Q391" s="229"/>
      <c r="AMJ391" s="1"/>
    </row>
    <row r="392" s="226" customFormat="true" ht="13.8" hidden="false" customHeight="false" outlineLevel="0" collapsed="false">
      <c r="A392" s="219"/>
      <c r="C392" s="294"/>
      <c r="D392" s="294"/>
      <c r="E392" s="295"/>
      <c r="F392" s="296"/>
      <c r="G392" s="297"/>
      <c r="H392" s="229"/>
      <c r="I392" s="297"/>
      <c r="J392" s="229"/>
      <c r="K392" s="229"/>
      <c r="L392" s="229"/>
      <c r="M392" s="63"/>
      <c r="N392" s="229"/>
      <c r="O392" s="63"/>
      <c r="P392" s="229"/>
      <c r="Q392" s="229"/>
      <c r="AMJ392" s="1"/>
    </row>
    <row r="393" s="226" customFormat="true" ht="13.8" hidden="false" customHeight="false" outlineLevel="0" collapsed="false">
      <c r="A393" s="219"/>
      <c r="C393" s="294"/>
      <c r="D393" s="294"/>
      <c r="E393" s="295"/>
      <c r="F393" s="296"/>
      <c r="G393" s="297"/>
      <c r="H393" s="229"/>
      <c r="I393" s="297"/>
      <c r="J393" s="229"/>
      <c r="K393" s="229"/>
      <c r="L393" s="229"/>
      <c r="M393" s="63"/>
      <c r="N393" s="229"/>
      <c r="O393" s="63"/>
      <c r="P393" s="229"/>
      <c r="Q393" s="229"/>
      <c r="AMJ393" s="1"/>
    </row>
    <row r="394" s="226" customFormat="true" ht="13.8" hidden="false" customHeight="false" outlineLevel="0" collapsed="false">
      <c r="A394" s="219"/>
      <c r="C394" s="294"/>
      <c r="D394" s="294"/>
      <c r="E394" s="295"/>
      <c r="F394" s="296"/>
      <c r="G394" s="297"/>
      <c r="H394" s="229"/>
      <c r="I394" s="297"/>
      <c r="J394" s="229"/>
      <c r="K394" s="229"/>
      <c r="L394" s="229"/>
      <c r="M394" s="63"/>
      <c r="N394" s="229"/>
      <c r="O394" s="63"/>
      <c r="P394" s="229"/>
      <c r="Q394" s="229"/>
      <c r="AMJ394" s="1"/>
    </row>
    <row r="395" s="226" customFormat="true" ht="13.8" hidden="false" customHeight="false" outlineLevel="0" collapsed="false">
      <c r="A395" s="219"/>
      <c r="C395" s="294"/>
      <c r="D395" s="294"/>
      <c r="E395" s="295"/>
      <c r="F395" s="296"/>
      <c r="G395" s="297"/>
      <c r="H395" s="229"/>
      <c r="I395" s="297"/>
      <c r="J395" s="229"/>
      <c r="K395" s="229"/>
      <c r="L395" s="229"/>
      <c r="M395" s="63"/>
      <c r="N395" s="229"/>
      <c r="O395" s="63"/>
      <c r="P395" s="229"/>
      <c r="Q395" s="229"/>
      <c r="AMJ395" s="1"/>
    </row>
    <row r="396" s="226" customFormat="true" ht="13.8" hidden="false" customHeight="false" outlineLevel="0" collapsed="false">
      <c r="A396" s="219"/>
      <c r="C396" s="294"/>
      <c r="D396" s="294"/>
      <c r="E396" s="295"/>
      <c r="F396" s="296"/>
      <c r="G396" s="297"/>
      <c r="H396" s="229"/>
      <c r="I396" s="297"/>
      <c r="J396" s="229"/>
      <c r="K396" s="229"/>
      <c r="L396" s="229"/>
      <c r="M396" s="63"/>
      <c r="N396" s="229"/>
      <c r="O396" s="63"/>
      <c r="P396" s="229"/>
      <c r="Q396" s="229"/>
      <c r="AMJ396" s="1"/>
    </row>
    <row r="397" s="226" customFormat="true" ht="13.8" hidden="false" customHeight="false" outlineLevel="0" collapsed="false">
      <c r="A397" s="219"/>
      <c r="C397" s="294"/>
      <c r="D397" s="294"/>
      <c r="E397" s="295"/>
      <c r="F397" s="296"/>
      <c r="G397" s="297"/>
      <c r="H397" s="229"/>
      <c r="I397" s="297"/>
      <c r="J397" s="229"/>
      <c r="K397" s="229"/>
      <c r="L397" s="229"/>
      <c r="M397" s="63"/>
      <c r="N397" s="229"/>
      <c r="O397" s="63"/>
      <c r="P397" s="229"/>
      <c r="Q397" s="229"/>
      <c r="AMJ397" s="1"/>
    </row>
    <row r="398" s="226" customFormat="true" ht="13.8" hidden="false" customHeight="false" outlineLevel="0" collapsed="false">
      <c r="A398" s="219"/>
      <c r="C398" s="294"/>
      <c r="D398" s="294"/>
      <c r="E398" s="295"/>
      <c r="F398" s="296"/>
      <c r="G398" s="297"/>
      <c r="H398" s="229"/>
      <c r="I398" s="297"/>
      <c r="J398" s="229"/>
      <c r="K398" s="229"/>
      <c r="L398" s="229"/>
      <c r="M398" s="63"/>
      <c r="N398" s="229"/>
      <c r="O398" s="63"/>
      <c r="P398" s="229"/>
      <c r="Q398" s="229"/>
      <c r="AMJ398" s="1"/>
    </row>
    <row r="399" s="226" customFormat="true" ht="13.8" hidden="false" customHeight="false" outlineLevel="0" collapsed="false">
      <c r="A399" s="219"/>
      <c r="C399" s="294"/>
      <c r="D399" s="294"/>
      <c r="E399" s="295"/>
      <c r="F399" s="296"/>
      <c r="G399" s="297"/>
      <c r="H399" s="229"/>
      <c r="I399" s="297"/>
      <c r="J399" s="229"/>
      <c r="K399" s="229"/>
      <c r="L399" s="229"/>
      <c r="M399" s="63"/>
      <c r="N399" s="229"/>
      <c r="O399" s="63"/>
      <c r="P399" s="229"/>
      <c r="Q399" s="229"/>
      <c r="AMJ399" s="1"/>
    </row>
    <row r="400" s="226" customFormat="true" ht="13.8" hidden="false" customHeight="false" outlineLevel="0" collapsed="false">
      <c r="A400" s="219"/>
      <c r="C400" s="294"/>
      <c r="D400" s="294"/>
      <c r="E400" s="295"/>
      <c r="F400" s="296"/>
      <c r="G400" s="297"/>
      <c r="H400" s="229"/>
      <c r="I400" s="297"/>
      <c r="J400" s="229"/>
      <c r="K400" s="229"/>
      <c r="L400" s="229"/>
      <c r="M400" s="63"/>
      <c r="N400" s="229"/>
      <c r="O400" s="63"/>
      <c r="P400" s="229"/>
      <c r="Q400" s="229"/>
      <c r="AMJ400" s="1"/>
    </row>
    <row r="401" s="226" customFormat="true" ht="13.8" hidden="false" customHeight="false" outlineLevel="0" collapsed="false">
      <c r="A401" s="219"/>
      <c r="C401" s="294"/>
      <c r="D401" s="294"/>
      <c r="E401" s="295"/>
      <c r="F401" s="296"/>
      <c r="G401" s="297"/>
      <c r="H401" s="229"/>
      <c r="I401" s="297"/>
      <c r="J401" s="229"/>
      <c r="K401" s="229"/>
      <c r="L401" s="229"/>
      <c r="M401" s="63"/>
      <c r="N401" s="229"/>
      <c r="O401" s="63"/>
      <c r="P401" s="229"/>
      <c r="Q401" s="229"/>
      <c r="AMJ401" s="1"/>
    </row>
    <row r="402" s="226" customFormat="true" ht="13.8" hidden="false" customHeight="false" outlineLevel="0" collapsed="false">
      <c r="A402" s="219"/>
      <c r="C402" s="294"/>
      <c r="D402" s="294"/>
      <c r="E402" s="295"/>
      <c r="F402" s="296"/>
      <c r="G402" s="297"/>
      <c r="H402" s="229"/>
      <c r="I402" s="297"/>
      <c r="J402" s="229"/>
      <c r="K402" s="229"/>
      <c r="L402" s="229"/>
      <c r="M402" s="63"/>
      <c r="N402" s="229"/>
      <c r="O402" s="63"/>
      <c r="P402" s="229"/>
      <c r="Q402" s="229"/>
      <c r="AMJ402" s="1"/>
    </row>
    <row r="403" s="226" customFormat="true" ht="13.8" hidden="false" customHeight="false" outlineLevel="0" collapsed="false">
      <c r="A403" s="219"/>
      <c r="C403" s="294"/>
      <c r="D403" s="294"/>
      <c r="E403" s="295"/>
      <c r="F403" s="296"/>
      <c r="G403" s="297"/>
      <c r="H403" s="229"/>
      <c r="I403" s="297"/>
      <c r="J403" s="229"/>
      <c r="K403" s="229"/>
      <c r="L403" s="229"/>
      <c r="M403" s="63"/>
      <c r="N403" s="229"/>
      <c r="O403" s="63"/>
      <c r="P403" s="229"/>
      <c r="Q403" s="229"/>
      <c r="AMJ403" s="1"/>
    </row>
    <row r="404" s="226" customFormat="true" ht="13.8" hidden="false" customHeight="false" outlineLevel="0" collapsed="false">
      <c r="A404" s="219"/>
      <c r="C404" s="294"/>
      <c r="D404" s="294"/>
      <c r="E404" s="295"/>
      <c r="F404" s="296"/>
      <c r="G404" s="297"/>
      <c r="H404" s="229"/>
      <c r="I404" s="297"/>
      <c r="J404" s="229"/>
      <c r="K404" s="229"/>
      <c r="L404" s="229"/>
      <c r="M404" s="63"/>
      <c r="N404" s="229"/>
      <c r="O404" s="63"/>
      <c r="P404" s="229"/>
      <c r="Q404" s="229"/>
      <c r="AMJ404" s="1"/>
    </row>
    <row r="405" s="226" customFormat="true" ht="13.8" hidden="false" customHeight="false" outlineLevel="0" collapsed="false">
      <c r="A405" s="219"/>
      <c r="C405" s="294"/>
      <c r="D405" s="294"/>
      <c r="E405" s="295"/>
      <c r="F405" s="296"/>
      <c r="G405" s="297"/>
      <c r="H405" s="229"/>
      <c r="I405" s="297"/>
      <c r="J405" s="229"/>
      <c r="K405" s="229"/>
      <c r="L405" s="229"/>
      <c r="M405" s="63"/>
      <c r="N405" s="229"/>
      <c r="O405" s="63"/>
      <c r="P405" s="229"/>
      <c r="Q405" s="229"/>
      <c r="AMJ405" s="1"/>
    </row>
    <row r="406" s="226" customFormat="true" ht="13.8" hidden="false" customHeight="false" outlineLevel="0" collapsed="false">
      <c r="A406" s="219"/>
      <c r="C406" s="294"/>
      <c r="D406" s="294"/>
      <c r="E406" s="295"/>
      <c r="F406" s="296"/>
      <c r="G406" s="297"/>
      <c r="H406" s="229"/>
      <c r="I406" s="297"/>
      <c r="J406" s="229"/>
      <c r="K406" s="229"/>
      <c r="L406" s="229"/>
      <c r="M406" s="63"/>
      <c r="N406" s="229"/>
      <c r="O406" s="63"/>
      <c r="P406" s="229"/>
      <c r="Q406" s="229"/>
      <c r="AMJ406" s="1"/>
    </row>
    <row r="407" s="226" customFormat="true" ht="13.8" hidden="false" customHeight="false" outlineLevel="0" collapsed="false">
      <c r="A407" s="219"/>
      <c r="C407" s="294"/>
      <c r="D407" s="294"/>
      <c r="E407" s="295"/>
      <c r="F407" s="296"/>
      <c r="G407" s="297"/>
      <c r="H407" s="229"/>
      <c r="I407" s="297"/>
      <c r="J407" s="229"/>
      <c r="K407" s="229"/>
      <c r="L407" s="229"/>
      <c r="M407" s="63"/>
      <c r="N407" s="229"/>
      <c r="O407" s="63"/>
      <c r="P407" s="229"/>
      <c r="Q407" s="229"/>
      <c r="AMJ407" s="1"/>
    </row>
    <row r="408" s="226" customFormat="true" ht="13.8" hidden="false" customHeight="false" outlineLevel="0" collapsed="false">
      <c r="A408" s="219"/>
      <c r="C408" s="294"/>
      <c r="D408" s="294"/>
      <c r="E408" s="295"/>
      <c r="F408" s="296"/>
      <c r="G408" s="297"/>
      <c r="H408" s="229"/>
      <c r="I408" s="297"/>
      <c r="J408" s="229"/>
      <c r="K408" s="229"/>
      <c r="L408" s="229"/>
      <c r="M408" s="63"/>
      <c r="N408" s="229"/>
      <c r="O408" s="63"/>
      <c r="P408" s="229"/>
      <c r="Q408" s="229"/>
      <c r="AMJ408" s="1"/>
    </row>
    <row r="409" s="226" customFormat="true" ht="13.8" hidden="false" customHeight="false" outlineLevel="0" collapsed="false">
      <c r="A409" s="219"/>
      <c r="C409" s="294"/>
      <c r="D409" s="294"/>
      <c r="E409" s="295"/>
      <c r="F409" s="296"/>
      <c r="G409" s="297"/>
      <c r="H409" s="229"/>
      <c r="I409" s="297"/>
      <c r="J409" s="229"/>
      <c r="K409" s="229"/>
      <c r="L409" s="229"/>
      <c r="M409" s="63"/>
      <c r="N409" s="229"/>
      <c r="O409" s="63"/>
      <c r="P409" s="229"/>
      <c r="Q409" s="229"/>
      <c r="AMJ409" s="1"/>
    </row>
    <row r="410" s="226" customFormat="true" ht="13.8" hidden="false" customHeight="false" outlineLevel="0" collapsed="false">
      <c r="A410" s="219"/>
      <c r="C410" s="294"/>
      <c r="D410" s="294"/>
      <c r="E410" s="295"/>
      <c r="F410" s="296"/>
      <c r="G410" s="297"/>
      <c r="H410" s="229"/>
      <c r="I410" s="297"/>
      <c r="J410" s="229"/>
      <c r="K410" s="229"/>
      <c r="L410" s="229"/>
      <c r="M410" s="63"/>
      <c r="N410" s="229"/>
      <c r="O410" s="63"/>
      <c r="P410" s="229"/>
      <c r="Q410" s="229"/>
      <c r="AMJ410" s="1"/>
    </row>
    <row r="411" s="226" customFormat="true" ht="13.8" hidden="false" customHeight="false" outlineLevel="0" collapsed="false">
      <c r="A411" s="219"/>
      <c r="C411" s="294"/>
      <c r="D411" s="294"/>
      <c r="E411" s="295"/>
      <c r="F411" s="296"/>
      <c r="G411" s="297"/>
      <c r="H411" s="229"/>
      <c r="I411" s="297"/>
      <c r="J411" s="229"/>
      <c r="K411" s="229"/>
      <c r="L411" s="229"/>
      <c r="M411" s="63"/>
      <c r="N411" s="229"/>
      <c r="O411" s="63"/>
      <c r="P411" s="229"/>
      <c r="Q411" s="229"/>
      <c r="AMJ411" s="1"/>
    </row>
    <row r="412" s="226" customFormat="true" ht="13.8" hidden="false" customHeight="false" outlineLevel="0" collapsed="false">
      <c r="A412" s="219"/>
      <c r="C412" s="294"/>
      <c r="D412" s="294"/>
      <c r="E412" s="295"/>
      <c r="F412" s="296"/>
      <c r="G412" s="297"/>
      <c r="H412" s="229"/>
      <c r="I412" s="297"/>
      <c r="J412" s="229"/>
      <c r="K412" s="229"/>
      <c r="L412" s="229"/>
      <c r="M412" s="63"/>
      <c r="N412" s="229"/>
      <c r="O412" s="63"/>
      <c r="P412" s="229"/>
      <c r="Q412" s="229"/>
      <c r="AMJ412" s="1"/>
    </row>
    <row r="413" s="226" customFormat="true" ht="13.8" hidden="false" customHeight="false" outlineLevel="0" collapsed="false">
      <c r="A413" s="219"/>
      <c r="C413" s="294"/>
      <c r="D413" s="294"/>
      <c r="E413" s="295"/>
      <c r="F413" s="296"/>
      <c r="G413" s="297"/>
      <c r="H413" s="229"/>
      <c r="I413" s="297"/>
      <c r="J413" s="229"/>
      <c r="K413" s="229"/>
      <c r="L413" s="229"/>
      <c r="M413" s="63"/>
      <c r="N413" s="229"/>
      <c r="O413" s="63"/>
      <c r="P413" s="229"/>
      <c r="Q413" s="229"/>
      <c r="AMJ413" s="1"/>
    </row>
    <row r="414" s="226" customFormat="true" ht="13.8" hidden="false" customHeight="false" outlineLevel="0" collapsed="false">
      <c r="A414" s="219"/>
      <c r="C414" s="294"/>
      <c r="D414" s="294"/>
      <c r="E414" s="295"/>
      <c r="F414" s="296"/>
      <c r="G414" s="297"/>
      <c r="H414" s="229"/>
      <c r="I414" s="297"/>
      <c r="J414" s="229"/>
      <c r="K414" s="229"/>
      <c r="L414" s="229"/>
      <c r="M414" s="63"/>
      <c r="N414" s="229"/>
      <c r="O414" s="63"/>
      <c r="P414" s="229"/>
      <c r="Q414" s="229"/>
      <c r="AMJ414" s="1"/>
    </row>
    <row r="415" s="226" customFormat="true" ht="13.8" hidden="false" customHeight="false" outlineLevel="0" collapsed="false">
      <c r="A415" s="219"/>
      <c r="C415" s="294"/>
      <c r="D415" s="294"/>
      <c r="E415" s="295"/>
      <c r="F415" s="296"/>
      <c r="G415" s="297"/>
      <c r="H415" s="229"/>
      <c r="I415" s="297"/>
      <c r="J415" s="229"/>
      <c r="K415" s="229"/>
      <c r="L415" s="229"/>
      <c r="M415" s="63"/>
      <c r="N415" s="229"/>
      <c r="O415" s="63"/>
      <c r="P415" s="229"/>
      <c r="Q415" s="229"/>
      <c r="AMJ415" s="1"/>
    </row>
    <row r="416" s="226" customFormat="true" ht="13.8" hidden="false" customHeight="false" outlineLevel="0" collapsed="false">
      <c r="A416" s="219"/>
      <c r="C416" s="294"/>
      <c r="D416" s="294"/>
      <c r="E416" s="295"/>
      <c r="F416" s="296"/>
      <c r="G416" s="297"/>
      <c r="H416" s="229"/>
      <c r="I416" s="297"/>
      <c r="J416" s="229"/>
      <c r="K416" s="229"/>
      <c r="L416" s="229"/>
      <c r="M416" s="63"/>
      <c r="N416" s="229"/>
      <c r="O416" s="63"/>
      <c r="P416" s="229"/>
      <c r="Q416" s="229"/>
      <c r="AMJ416" s="1"/>
    </row>
    <row r="417" s="226" customFormat="true" ht="13.8" hidden="false" customHeight="false" outlineLevel="0" collapsed="false">
      <c r="A417" s="219"/>
      <c r="C417" s="294"/>
      <c r="D417" s="294"/>
      <c r="E417" s="295"/>
      <c r="F417" s="296"/>
      <c r="G417" s="297"/>
      <c r="H417" s="229"/>
      <c r="I417" s="297"/>
      <c r="J417" s="229"/>
      <c r="K417" s="229"/>
      <c r="L417" s="229"/>
      <c r="M417" s="63"/>
      <c r="N417" s="229"/>
      <c r="O417" s="63"/>
      <c r="P417" s="229"/>
      <c r="Q417" s="229"/>
      <c r="AMJ417" s="1"/>
    </row>
    <row r="418" s="226" customFormat="true" ht="13.8" hidden="false" customHeight="false" outlineLevel="0" collapsed="false">
      <c r="A418" s="219"/>
      <c r="C418" s="294"/>
      <c r="D418" s="294"/>
      <c r="E418" s="295"/>
      <c r="F418" s="296"/>
      <c r="G418" s="297"/>
      <c r="H418" s="229"/>
      <c r="I418" s="297"/>
      <c r="J418" s="229"/>
      <c r="K418" s="229"/>
      <c r="L418" s="229"/>
      <c r="M418" s="63"/>
      <c r="N418" s="229"/>
      <c r="O418" s="63"/>
      <c r="P418" s="229"/>
      <c r="Q418" s="229"/>
      <c r="AMJ418" s="1"/>
    </row>
    <row r="419" s="226" customFormat="true" ht="13.8" hidden="false" customHeight="false" outlineLevel="0" collapsed="false">
      <c r="A419" s="219"/>
      <c r="C419" s="294"/>
      <c r="D419" s="294"/>
      <c r="E419" s="295"/>
      <c r="F419" s="296"/>
      <c r="G419" s="297"/>
      <c r="H419" s="229"/>
      <c r="I419" s="297"/>
      <c r="J419" s="229"/>
      <c r="K419" s="229"/>
      <c r="L419" s="229"/>
      <c r="M419" s="63"/>
      <c r="N419" s="229"/>
      <c r="O419" s="63"/>
      <c r="P419" s="229"/>
      <c r="Q419" s="229"/>
      <c r="AMJ419" s="1"/>
    </row>
    <row r="420" s="226" customFormat="true" ht="13.8" hidden="false" customHeight="false" outlineLevel="0" collapsed="false">
      <c r="A420" s="219"/>
      <c r="C420" s="294"/>
      <c r="D420" s="294"/>
      <c r="E420" s="295"/>
      <c r="F420" s="296"/>
      <c r="G420" s="297"/>
      <c r="H420" s="229"/>
      <c r="I420" s="297"/>
      <c r="J420" s="229"/>
      <c r="K420" s="229"/>
      <c r="L420" s="229"/>
      <c r="M420" s="63"/>
      <c r="N420" s="229"/>
      <c r="O420" s="63"/>
      <c r="P420" s="229"/>
      <c r="Q420" s="229"/>
      <c r="AMJ420" s="1"/>
    </row>
    <row r="421" s="226" customFormat="true" ht="13.8" hidden="false" customHeight="false" outlineLevel="0" collapsed="false">
      <c r="A421" s="219"/>
      <c r="C421" s="294"/>
      <c r="D421" s="294"/>
      <c r="E421" s="295"/>
      <c r="F421" s="296"/>
      <c r="G421" s="297"/>
      <c r="H421" s="229"/>
      <c r="I421" s="297"/>
      <c r="J421" s="229"/>
      <c r="K421" s="229"/>
      <c r="L421" s="229"/>
      <c r="M421" s="63"/>
      <c r="N421" s="229"/>
      <c r="O421" s="63"/>
      <c r="P421" s="229"/>
      <c r="Q421" s="229"/>
      <c r="AMJ421" s="1"/>
    </row>
    <row r="422" s="226" customFormat="true" ht="13.8" hidden="false" customHeight="false" outlineLevel="0" collapsed="false">
      <c r="A422" s="219"/>
      <c r="C422" s="294"/>
      <c r="D422" s="294"/>
      <c r="E422" s="295"/>
      <c r="F422" s="296"/>
      <c r="G422" s="297"/>
      <c r="H422" s="229"/>
      <c r="I422" s="297"/>
      <c r="J422" s="229"/>
      <c r="K422" s="229"/>
      <c r="L422" s="229"/>
      <c r="M422" s="63"/>
      <c r="N422" s="229"/>
      <c r="O422" s="63"/>
      <c r="P422" s="229"/>
      <c r="Q422" s="229"/>
      <c r="AMJ422" s="1"/>
    </row>
    <row r="423" s="226" customFormat="true" ht="13.8" hidden="false" customHeight="false" outlineLevel="0" collapsed="false">
      <c r="A423" s="219"/>
      <c r="C423" s="294"/>
      <c r="D423" s="294"/>
      <c r="E423" s="295"/>
      <c r="F423" s="296"/>
      <c r="G423" s="297"/>
      <c r="H423" s="229"/>
      <c r="I423" s="297"/>
      <c r="J423" s="229"/>
      <c r="K423" s="229"/>
      <c r="L423" s="229"/>
      <c r="M423" s="63"/>
      <c r="N423" s="229"/>
      <c r="O423" s="63"/>
      <c r="P423" s="229"/>
      <c r="Q423" s="229"/>
      <c r="AMJ423" s="1"/>
    </row>
    <row r="424" s="226" customFormat="true" ht="13.8" hidden="false" customHeight="false" outlineLevel="0" collapsed="false">
      <c r="A424" s="219"/>
      <c r="C424" s="294"/>
      <c r="D424" s="294"/>
      <c r="E424" s="295"/>
      <c r="F424" s="296"/>
      <c r="G424" s="297"/>
      <c r="H424" s="229"/>
      <c r="I424" s="297"/>
      <c r="J424" s="229"/>
      <c r="K424" s="229"/>
      <c r="L424" s="229"/>
      <c r="M424" s="63"/>
      <c r="N424" s="229"/>
      <c r="O424" s="63"/>
      <c r="P424" s="229"/>
      <c r="Q424" s="229"/>
      <c r="AMJ424" s="1"/>
    </row>
    <row r="425" s="226" customFormat="true" ht="13.8" hidden="false" customHeight="false" outlineLevel="0" collapsed="false">
      <c r="A425" s="219"/>
      <c r="C425" s="294"/>
      <c r="D425" s="294"/>
      <c r="E425" s="295"/>
      <c r="F425" s="296"/>
      <c r="G425" s="297"/>
      <c r="H425" s="229"/>
      <c r="I425" s="297"/>
      <c r="J425" s="229"/>
      <c r="K425" s="229"/>
      <c r="L425" s="229"/>
      <c r="M425" s="63"/>
      <c r="N425" s="229"/>
      <c r="O425" s="63"/>
      <c r="P425" s="229"/>
      <c r="Q425" s="229"/>
      <c r="AMJ425" s="1"/>
    </row>
    <row r="426" s="226" customFormat="true" ht="13.8" hidden="false" customHeight="false" outlineLevel="0" collapsed="false">
      <c r="A426" s="219"/>
      <c r="C426" s="294"/>
      <c r="D426" s="294"/>
      <c r="E426" s="295"/>
      <c r="F426" s="296"/>
      <c r="G426" s="297"/>
      <c r="H426" s="229"/>
      <c r="I426" s="297"/>
      <c r="J426" s="229"/>
      <c r="K426" s="229"/>
      <c r="L426" s="229"/>
      <c r="M426" s="63"/>
      <c r="N426" s="229"/>
      <c r="O426" s="63"/>
      <c r="P426" s="229"/>
      <c r="Q426" s="229"/>
      <c r="AMJ426" s="1"/>
    </row>
    <row r="427" s="226" customFormat="true" ht="13.8" hidden="false" customHeight="false" outlineLevel="0" collapsed="false">
      <c r="A427" s="219"/>
      <c r="C427" s="294"/>
      <c r="D427" s="294"/>
      <c r="E427" s="295"/>
      <c r="F427" s="296"/>
      <c r="G427" s="297"/>
      <c r="H427" s="229"/>
      <c r="I427" s="297"/>
      <c r="J427" s="229"/>
      <c r="K427" s="229"/>
      <c r="L427" s="229"/>
      <c r="M427" s="63"/>
      <c r="N427" s="229"/>
      <c r="O427" s="63"/>
      <c r="P427" s="229"/>
      <c r="Q427" s="229"/>
      <c r="AMJ427" s="1"/>
    </row>
    <row r="428" s="226" customFormat="true" ht="13.8" hidden="false" customHeight="false" outlineLevel="0" collapsed="false">
      <c r="A428" s="219"/>
      <c r="C428" s="294"/>
      <c r="D428" s="294"/>
      <c r="E428" s="295"/>
      <c r="F428" s="296"/>
      <c r="G428" s="297"/>
      <c r="H428" s="229"/>
      <c r="I428" s="297"/>
      <c r="J428" s="229"/>
      <c r="K428" s="229"/>
      <c r="L428" s="229"/>
      <c r="M428" s="63"/>
      <c r="N428" s="229"/>
      <c r="O428" s="63"/>
      <c r="P428" s="229"/>
      <c r="Q428" s="229"/>
      <c r="AMJ428" s="1"/>
    </row>
    <row r="429" s="226" customFormat="true" ht="13.8" hidden="false" customHeight="false" outlineLevel="0" collapsed="false">
      <c r="A429" s="219"/>
      <c r="C429" s="294"/>
      <c r="D429" s="294"/>
      <c r="E429" s="295"/>
      <c r="F429" s="296"/>
      <c r="G429" s="297"/>
      <c r="H429" s="229"/>
      <c r="I429" s="297"/>
      <c r="J429" s="229"/>
      <c r="K429" s="229"/>
      <c r="L429" s="229"/>
      <c r="M429" s="63"/>
      <c r="N429" s="229"/>
      <c r="O429" s="63"/>
      <c r="P429" s="229"/>
      <c r="Q429" s="229"/>
      <c r="AMJ429" s="1"/>
    </row>
    <row r="430" s="226" customFormat="true" ht="13.8" hidden="false" customHeight="false" outlineLevel="0" collapsed="false">
      <c r="A430" s="219"/>
      <c r="C430" s="294"/>
      <c r="D430" s="294"/>
      <c r="E430" s="295"/>
      <c r="F430" s="296"/>
      <c r="G430" s="297"/>
      <c r="H430" s="229"/>
      <c r="I430" s="297"/>
      <c r="J430" s="229"/>
      <c r="K430" s="229"/>
      <c r="L430" s="229"/>
      <c r="M430" s="63"/>
      <c r="N430" s="229"/>
      <c r="O430" s="63"/>
      <c r="P430" s="229"/>
      <c r="Q430" s="229"/>
      <c r="AMJ430" s="1"/>
    </row>
    <row r="431" s="226" customFormat="true" ht="13.8" hidden="false" customHeight="false" outlineLevel="0" collapsed="false">
      <c r="A431" s="219"/>
      <c r="C431" s="294"/>
      <c r="D431" s="294"/>
      <c r="E431" s="295"/>
      <c r="F431" s="296"/>
      <c r="G431" s="297"/>
      <c r="H431" s="229"/>
      <c r="I431" s="297"/>
      <c r="J431" s="229"/>
      <c r="K431" s="229"/>
      <c r="L431" s="229"/>
      <c r="M431" s="63"/>
      <c r="N431" s="229"/>
      <c r="O431" s="63"/>
      <c r="P431" s="229"/>
      <c r="Q431" s="229"/>
      <c r="AMJ431" s="1"/>
    </row>
    <row r="432" s="226" customFormat="true" ht="13.8" hidden="false" customHeight="false" outlineLevel="0" collapsed="false">
      <c r="A432" s="219"/>
      <c r="C432" s="294"/>
      <c r="D432" s="294"/>
      <c r="E432" s="295"/>
      <c r="F432" s="296"/>
      <c r="G432" s="297"/>
      <c r="H432" s="229"/>
      <c r="I432" s="297"/>
      <c r="J432" s="229"/>
      <c r="K432" s="229"/>
      <c r="L432" s="229"/>
      <c r="M432" s="63"/>
      <c r="N432" s="229"/>
      <c r="O432" s="63"/>
      <c r="P432" s="229"/>
      <c r="Q432" s="229"/>
      <c r="AMJ432" s="1"/>
    </row>
    <row r="433" s="226" customFormat="true" ht="13.8" hidden="false" customHeight="false" outlineLevel="0" collapsed="false">
      <c r="A433" s="219"/>
      <c r="C433" s="294"/>
      <c r="D433" s="294"/>
      <c r="E433" s="295"/>
      <c r="F433" s="296"/>
      <c r="G433" s="297"/>
      <c r="H433" s="229"/>
      <c r="I433" s="297"/>
      <c r="J433" s="229"/>
      <c r="K433" s="229"/>
      <c r="L433" s="229"/>
      <c r="M433" s="63"/>
      <c r="N433" s="229"/>
      <c r="O433" s="63"/>
      <c r="P433" s="229"/>
      <c r="Q433" s="229"/>
      <c r="AMJ433" s="1"/>
    </row>
    <row r="434" s="226" customFormat="true" ht="13.8" hidden="false" customHeight="false" outlineLevel="0" collapsed="false">
      <c r="A434" s="219"/>
      <c r="C434" s="294"/>
      <c r="D434" s="294"/>
      <c r="E434" s="295"/>
      <c r="F434" s="296"/>
      <c r="G434" s="297"/>
      <c r="H434" s="229"/>
      <c r="I434" s="297"/>
      <c r="J434" s="229"/>
      <c r="K434" s="229"/>
      <c r="L434" s="229"/>
      <c r="M434" s="63"/>
      <c r="N434" s="229"/>
      <c r="O434" s="63"/>
      <c r="P434" s="229"/>
      <c r="Q434" s="229"/>
      <c r="AMJ434" s="1"/>
    </row>
    <row r="435" s="226" customFormat="true" ht="13.8" hidden="false" customHeight="false" outlineLevel="0" collapsed="false">
      <c r="A435" s="219"/>
      <c r="C435" s="294"/>
      <c r="D435" s="294"/>
      <c r="E435" s="295"/>
      <c r="F435" s="296"/>
      <c r="G435" s="297"/>
      <c r="H435" s="229"/>
      <c r="I435" s="297"/>
      <c r="J435" s="229"/>
      <c r="K435" s="229"/>
      <c r="L435" s="229"/>
      <c r="M435" s="63"/>
      <c r="N435" s="229"/>
      <c r="O435" s="63"/>
      <c r="P435" s="229"/>
      <c r="Q435" s="229"/>
      <c r="AMJ435" s="1"/>
    </row>
    <row r="436" s="226" customFormat="true" ht="13.8" hidden="false" customHeight="false" outlineLevel="0" collapsed="false">
      <c r="A436" s="219"/>
      <c r="C436" s="294"/>
      <c r="D436" s="294"/>
      <c r="E436" s="295"/>
      <c r="F436" s="296"/>
      <c r="G436" s="297"/>
      <c r="H436" s="229"/>
      <c r="I436" s="297"/>
      <c r="J436" s="229"/>
      <c r="K436" s="229"/>
      <c r="L436" s="229"/>
      <c r="M436" s="63"/>
      <c r="N436" s="229"/>
      <c r="O436" s="63"/>
      <c r="P436" s="229"/>
      <c r="Q436" s="229"/>
      <c r="AMJ436" s="1"/>
    </row>
    <row r="437" s="226" customFormat="true" ht="13.8" hidden="false" customHeight="false" outlineLevel="0" collapsed="false">
      <c r="A437" s="219"/>
      <c r="C437" s="294"/>
      <c r="D437" s="294"/>
      <c r="E437" s="295"/>
      <c r="F437" s="296"/>
      <c r="G437" s="297"/>
      <c r="H437" s="229"/>
      <c r="I437" s="297"/>
      <c r="J437" s="229"/>
      <c r="K437" s="229"/>
      <c r="L437" s="229"/>
      <c r="M437" s="63"/>
      <c r="N437" s="229"/>
      <c r="O437" s="63"/>
      <c r="P437" s="229"/>
      <c r="Q437" s="229"/>
      <c r="AMJ437" s="1"/>
    </row>
    <row r="438" s="226" customFormat="true" ht="13.8" hidden="false" customHeight="false" outlineLevel="0" collapsed="false">
      <c r="A438" s="219"/>
      <c r="C438" s="294"/>
      <c r="D438" s="294"/>
      <c r="E438" s="295"/>
      <c r="F438" s="296"/>
      <c r="G438" s="297"/>
      <c r="H438" s="229"/>
      <c r="I438" s="297"/>
      <c r="J438" s="229"/>
      <c r="K438" s="229"/>
      <c r="L438" s="229"/>
      <c r="M438" s="63"/>
      <c r="N438" s="229"/>
      <c r="O438" s="63"/>
      <c r="P438" s="229"/>
      <c r="Q438" s="229"/>
      <c r="AMJ438" s="1"/>
    </row>
    <row r="439" s="226" customFormat="true" ht="13.8" hidden="false" customHeight="false" outlineLevel="0" collapsed="false">
      <c r="A439" s="219"/>
      <c r="C439" s="294"/>
      <c r="D439" s="294"/>
      <c r="E439" s="295"/>
      <c r="F439" s="296"/>
      <c r="G439" s="297"/>
      <c r="H439" s="229"/>
      <c r="I439" s="297"/>
      <c r="J439" s="229"/>
      <c r="K439" s="229"/>
      <c r="L439" s="229"/>
      <c r="M439" s="63"/>
      <c r="N439" s="229"/>
      <c r="O439" s="63"/>
      <c r="P439" s="229"/>
      <c r="Q439" s="229"/>
      <c r="AMJ439" s="1"/>
    </row>
    <row r="440" s="226" customFormat="true" ht="13.8" hidden="false" customHeight="false" outlineLevel="0" collapsed="false">
      <c r="A440" s="219"/>
      <c r="C440" s="294"/>
      <c r="D440" s="294"/>
      <c r="E440" s="295"/>
      <c r="F440" s="296"/>
      <c r="G440" s="297"/>
      <c r="H440" s="229"/>
      <c r="I440" s="297"/>
      <c r="J440" s="229"/>
      <c r="K440" s="229"/>
      <c r="L440" s="229"/>
      <c r="M440" s="63"/>
      <c r="N440" s="229"/>
      <c r="O440" s="63"/>
      <c r="P440" s="229"/>
      <c r="Q440" s="229"/>
      <c r="AMJ440" s="1"/>
    </row>
    <row r="441" s="226" customFormat="true" ht="13.8" hidden="false" customHeight="false" outlineLevel="0" collapsed="false">
      <c r="A441" s="219"/>
      <c r="C441" s="294"/>
      <c r="D441" s="294"/>
      <c r="E441" s="295"/>
      <c r="F441" s="296"/>
      <c r="G441" s="297"/>
      <c r="H441" s="229"/>
      <c r="I441" s="297"/>
      <c r="J441" s="229"/>
      <c r="K441" s="229"/>
      <c r="L441" s="229"/>
      <c r="M441" s="63"/>
      <c r="N441" s="229"/>
      <c r="O441" s="63"/>
      <c r="P441" s="229"/>
      <c r="Q441" s="229"/>
      <c r="AMJ441" s="1"/>
    </row>
    <row r="442" s="226" customFormat="true" ht="13.8" hidden="false" customHeight="false" outlineLevel="0" collapsed="false">
      <c r="A442" s="219"/>
      <c r="C442" s="294"/>
      <c r="D442" s="294"/>
      <c r="E442" s="295"/>
      <c r="F442" s="296"/>
      <c r="G442" s="297"/>
      <c r="H442" s="229"/>
      <c r="I442" s="297"/>
      <c r="J442" s="229"/>
      <c r="K442" s="229"/>
      <c r="L442" s="229"/>
      <c r="M442" s="63"/>
      <c r="N442" s="229"/>
      <c r="O442" s="63"/>
      <c r="P442" s="229"/>
      <c r="Q442" s="229"/>
      <c r="AMJ442" s="1"/>
    </row>
    <row r="443" s="226" customFormat="true" ht="13.8" hidden="false" customHeight="false" outlineLevel="0" collapsed="false">
      <c r="A443" s="219"/>
      <c r="C443" s="294"/>
      <c r="D443" s="294"/>
      <c r="E443" s="295"/>
      <c r="F443" s="296"/>
      <c r="G443" s="297"/>
      <c r="H443" s="229"/>
      <c r="I443" s="297"/>
      <c r="J443" s="229"/>
      <c r="K443" s="229"/>
      <c r="L443" s="229"/>
      <c r="M443" s="63"/>
      <c r="N443" s="229"/>
      <c r="O443" s="63"/>
      <c r="P443" s="229"/>
      <c r="Q443" s="229"/>
      <c r="AMJ443" s="1"/>
    </row>
    <row r="444" s="226" customFormat="true" ht="13.8" hidden="false" customHeight="false" outlineLevel="0" collapsed="false">
      <c r="A444" s="219"/>
      <c r="C444" s="294"/>
      <c r="D444" s="294"/>
      <c r="E444" s="295"/>
      <c r="F444" s="296"/>
      <c r="G444" s="297"/>
      <c r="H444" s="229"/>
      <c r="I444" s="297"/>
      <c r="J444" s="229"/>
      <c r="K444" s="229"/>
      <c r="L444" s="229"/>
      <c r="M444" s="63"/>
      <c r="N444" s="229"/>
      <c r="O444" s="63"/>
      <c r="P444" s="229"/>
      <c r="Q444" s="229"/>
      <c r="AMJ444" s="1"/>
    </row>
    <row r="445" s="226" customFormat="true" ht="13.8" hidden="false" customHeight="false" outlineLevel="0" collapsed="false">
      <c r="A445" s="219"/>
      <c r="C445" s="294"/>
      <c r="D445" s="294"/>
      <c r="E445" s="295"/>
      <c r="F445" s="296"/>
      <c r="G445" s="297"/>
      <c r="H445" s="229"/>
      <c r="I445" s="297"/>
      <c r="J445" s="229"/>
      <c r="K445" s="229"/>
      <c r="L445" s="229"/>
      <c r="M445" s="63"/>
      <c r="N445" s="229"/>
      <c r="O445" s="63"/>
      <c r="P445" s="229"/>
      <c r="Q445" s="229"/>
      <c r="AMJ445" s="1"/>
    </row>
    <row r="446" s="226" customFormat="true" ht="13.8" hidden="false" customHeight="false" outlineLevel="0" collapsed="false">
      <c r="A446" s="219"/>
      <c r="C446" s="294"/>
      <c r="D446" s="294"/>
      <c r="E446" s="295"/>
      <c r="F446" s="296"/>
      <c r="G446" s="297"/>
      <c r="H446" s="229"/>
      <c r="I446" s="297"/>
      <c r="J446" s="229"/>
      <c r="K446" s="229"/>
      <c r="L446" s="229"/>
      <c r="M446" s="63"/>
      <c r="N446" s="229"/>
      <c r="O446" s="63"/>
      <c r="P446" s="229"/>
      <c r="Q446" s="229"/>
      <c r="AMJ446" s="1"/>
    </row>
    <row r="447" s="226" customFormat="true" ht="13.8" hidden="false" customHeight="false" outlineLevel="0" collapsed="false">
      <c r="A447" s="219"/>
      <c r="C447" s="294"/>
      <c r="D447" s="294"/>
      <c r="E447" s="295"/>
      <c r="F447" s="296"/>
      <c r="G447" s="297"/>
      <c r="H447" s="229"/>
      <c r="I447" s="297"/>
      <c r="J447" s="229"/>
      <c r="K447" s="229"/>
      <c r="L447" s="229"/>
      <c r="M447" s="63"/>
      <c r="N447" s="229"/>
      <c r="O447" s="63"/>
      <c r="P447" s="229"/>
      <c r="Q447" s="229"/>
      <c r="AMJ447" s="1"/>
    </row>
    <row r="448" s="226" customFormat="true" ht="13.8" hidden="false" customHeight="false" outlineLevel="0" collapsed="false">
      <c r="A448" s="219"/>
      <c r="C448" s="294"/>
      <c r="D448" s="294"/>
      <c r="E448" s="295"/>
      <c r="F448" s="296"/>
      <c r="G448" s="297"/>
      <c r="H448" s="229"/>
      <c r="I448" s="297"/>
      <c r="J448" s="229"/>
      <c r="K448" s="229"/>
      <c r="L448" s="229"/>
      <c r="M448" s="63"/>
      <c r="N448" s="229"/>
      <c r="O448" s="63"/>
      <c r="P448" s="229"/>
      <c r="Q448" s="229"/>
      <c r="AMJ448" s="1"/>
    </row>
    <row r="449" s="226" customFormat="true" ht="13.8" hidden="false" customHeight="false" outlineLevel="0" collapsed="false">
      <c r="A449" s="219"/>
      <c r="C449" s="294"/>
      <c r="D449" s="294"/>
      <c r="E449" s="295"/>
      <c r="F449" s="296"/>
      <c r="G449" s="297"/>
      <c r="H449" s="229"/>
      <c r="I449" s="297"/>
      <c r="J449" s="229"/>
      <c r="K449" s="229"/>
      <c r="L449" s="229"/>
      <c r="M449" s="63"/>
      <c r="N449" s="229"/>
      <c r="O449" s="63"/>
      <c r="P449" s="229"/>
      <c r="Q449" s="229"/>
      <c r="AMJ449" s="1"/>
    </row>
    <row r="450" s="226" customFormat="true" ht="13.8" hidden="false" customHeight="false" outlineLevel="0" collapsed="false">
      <c r="A450" s="219"/>
      <c r="C450" s="294"/>
      <c r="D450" s="294"/>
      <c r="E450" s="295"/>
      <c r="F450" s="296"/>
      <c r="G450" s="297"/>
      <c r="H450" s="229"/>
      <c r="I450" s="297"/>
      <c r="J450" s="229"/>
      <c r="K450" s="229"/>
      <c r="L450" s="229"/>
      <c r="M450" s="63"/>
      <c r="N450" s="229"/>
      <c r="O450" s="63"/>
      <c r="P450" s="229"/>
      <c r="Q450" s="229"/>
      <c r="AMJ450" s="1"/>
    </row>
    <row r="451" s="226" customFormat="true" ht="13.8" hidden="false" customHeight="false" outlineLevel="0" collapsed="false">
      <c r="A451" s="219"/>
      <c r="C451" s="294"/>
      <c r="D451" s="294"/>
      <c r="E451" s="295"/>
      <c r="F451" s="296"/>
      <c r="G451" s="297"/>
      <c r="H451" s="229"/>
      <c r="I451" s="297"/>
      <c r="J451" s="229"/>
      <c r="K451" s="229"/>
      <c r="L451" s="229"/>
      <c r="M451" s="63"/>
      <c r="N451" s="229"/>
      <c r="O451" s="63"/>
      <c r="P451" s="229"/>
      <c r="Q451" s="229"/>
      <c r="AMJ451" s="1"/>
    </row>
    <row r="452" s="226" customFormat="true" ht="13.8" hidden="false" customHeight="false" outlineLevel="0" collapsed="false">
      <c r="A452" s="219"/>
      <c r="C452" s="294"/>
      <c r="D452" s="294"/>
      <c r="E452" s="295"/>
      <c r="F452" s="296"/>
      <c r="G452" s="297"/>
      <c r="H452" s="229"/>
      <c r="I452" s="297"/>
      <c r="J452" s="229"/>
      <c r="K452" s="229"/>
      <c r="L452" s="229"/>
      <c r="M452" s="63"/>
      <c r="N452" s="229"/>
      <c r="O452" s="63"/>
      <c r="P452" s="229"/>
      <c r="Q452" s="229"/>
      <c r="AMJ452" s="1"/>
    </row>
    <row r="453" s="226" customFormat="true" ht="13.8" hidden="false" customHeight="false" outlineLevel="0" collapsed="false">
      <c r="A453" s="219"/>
      <c r="C453" s="294"/>
      <c r="D453" s="294"/>
      <c r="E453" s="295"/>
      <c r="F453" s="296"/>
      <c r="G453" s="297"/>
      <c r="H453" s="229"/>
      <c r="I453" s="297"/>
      <c r="J453" s="229"/>
      <c r="K453" s="229"/>
      <c r="L453" s="229"/>
      <c r="M453" s="63"/>
      <c r="N453" s="229"/>
      <c r="O453" s="63"/>
      <c r="P453" s="229"/>
      <c r="Q453" s="229"/>
      <c r="AMJ453" s="1"/>
    </row>
    <row r="454" s="226" customFormat="true" ht="13.8" hidden="false" customHeight="false" outlineLevel="0" collapsed="false">
      <c r="A454" s="219"/>
      <c r="C454" s="294"/>
      <c r="D454" s="294"/>
      <c r="E454" s="295"/>
      <c r="F454" s="296"/>
      <c r="G454" s="297"/>
      <c r="H454" s="229"/>
      <c r="I454" s="297"/>
      <c r="J454" s="229"/>
      <c r="K454" s="229"/>
      <c r="L454" s="229"/>
      <c r="M454" s="63"/>
      <c r="N454" s="229"/>
      <c r="O454" s="63"/>
      <c r="P454" s="229"/>
      <c r="Q454" s="229"/>
      <c r="AMJ454" s="1"/>
    </row>
    <row r="455" s="226" customFormat="true" ht="13.8" hidden="false" customHeight="false" outlineLevel="0" collapsed="false">
      <c r="A455" s="219"/>
      <c r="C455" s="294"/>
      <c r="D455" s="294"/>
      <c r="E455" s="295"/>
      <c r="F455" s="296"/>
      <c r="G455" s="297"/>
      <c r="H455" s="229"/>
      <c r="I455" s="297"/>
      <c r="J455" s="229"/>
      <c r="K455" s="229"/>
      <c r="L455" s="229"/>
      <c r="M455" s="63"/>
      <c r="N455" s="229"/>
      <c r="O455" s="63"/>
      <c r="P455" s="229"/>
      <c r="Q455" s="229"/>
      <c r="AMJ455" s="1"/>
    </row>
    <row r="456" s="226" customFormat="true" ht="13.8" hidden="false" customHeight="false" outlineLevel="0" collapsed="false">
      <c r="A456" s="219"/>
      <c r="C456" s="294"/>
      <c r="D456" s="294"/>
      <c r="E456" s="295"/>
      <c r="F456" s="296"/>
      <c r="G456" s="297"/>
      <c r="H456" s="229"/>
      <c r="I456" s="297"/>
      <c r="J456" s="229"/>
      <c r="K456" s="229"/>
      <c r="L456" s="229"/>
      <c r="M456" s="63"/>
      <c r="N456" s="229"/>
      <c r="O456" s="63"/>
      <c r="P456" s="229"/>
      <c r="Q456" s="229"/>
      <c r="AMJ456" s="1"/>
    </row>
    <row r="457" s="226" customFormat="true" ht="13.8" hidden="false" customHeight="false" outlineLevel="0" collapsed="false">
      <c r="A457" s="219"/>
      <c r="C457" s="294"/>
      <c r="D457" s="294"/>
      <c r="E457" s="295"/>
      <c r="F457" s="296"/>
      <c r="G457" s="297"/>
      <c r="H457" s="229"/>
      <c r="I457" s="297"/>
      <c r="J457" s="229"/>
      <c r="K457" s="229"/>
      <c r="L457" s="229"/>
      <c r="M457" s="63"/>
      <c r="N457" s="229"/>
      <c r="O457" s="63"/>
      <c r="P457" s="229"/>
      <c r="Q457" s="229"/>
      <c r="AMJ457" s="1"/>
    </row>
    <row r="458" s="226" customFormat="true" ht="13.8" hidden="false" customHeight="false" outlineLevel="0" collapsed="false">
      <c r="A458" s="219"/>
      <c r="C458" s="294"/>
      <c r="D458" s="294"/>
      <c r="E458" s="295"/>
      <c r="F458" s="296"/>
      <c r="G458" s="297"/>
      <c r="H458" s="229"/>
      <c r="I458" s="297"/>
      <c r="J458" s="229"/>
      <c r="K458" s="229"/>
      <c r="L458" s="229"/>
      <c r="M458" s="63"/>
      <c r="N458" s="229"/>
      <c r="O458" s="63"/>
      <c r="P458" s="229"/>
      <c r="Q458" s="229"/>
      <c r="AMJ458" s="1"/>
    </row>
    <row r="459" s="226" customFormat="true" ht="13.8" hidden="false" customHeight="false" outlineLevel="0" collapsed="false">
      <c r="A459" s="219"/>
      <c r="C459" s="294"/>
      <c r="D459" s="294"/>
      <c r="E459" s="295"/>
      <c r="F459" s="296"/>
      <c r="G459" s="297"/>
      <c r="H459" s="229"/>
      <c r="I459" s="297"/>
      <c r="J459" s="229"/>
      <c r="K459" s="229"/>
      <c r="L459" s="229"/>
      <c r="M459" s="63"/>
      <c r="N459" s="229"/>
      <c r="O459" s="63"/>
      <c r="P459" s="229"/>
      <c r="Q459" s="229"/>
      <c r="AMJ459" s="1"/>
    </row>
    <row r="460" s="226" customFormat="true" ht="13.8" hidden="false" customHeight="false" outlineLevel="0" collapsed="false">
      <c r="A460" s="219"/>
      <c r="C460" s="294"/>
      <c r="D460" s="294"/>
      <c r="E460" s="295"/>
      <c r="F460" s="296"/>
      <c r="G460" s="297"/>
      <c r="H460" s="229"/>
      <c r="I460" s="297"/>
      <c r="J460" s="229"/>
      <c r="K460" s="229"/>
      <c r="L460" s="229"/>
      <c r="M460" s="63"/>
      <c r="N460" s="229"/>
      <c r="O460" s="63"/>
      <c r="P460" s="229"/>
      <c r="Q460" s="229"/>
      <c r="AMJ460" s="1"/>
    </row>
    <row r="461" s="226" customFormat="true" ht="13.8" hidden="false" customHeight="false" outlineLevel="0" collapsed="false">
      <c r="A461" s="219"/>
      <c r="C461" s="294"/>
      <c r="D461" s="294"/>
      <c r="E461" s="295"/>
      <c r="F461" s="296"/>
      <c r="G461" s="297"/>
      <c r="H461" s="229"/>
      <c r="I461" s="297"/>
      <c r="J461" s="229"/>
      <c r="K461" s="229"/>
      <c r="L461" s="229"/>
      <c r="M461" s="63"/>
      <c r="N461" s="229"/>
      <c r="O461" s="63"/>
      <c r="P461" s="229"/>
      <c r="Q461" s="229"/>
      <c r="AMJ461" s="1"/>
    </row>
    <row r="462" s="226" customFormat="true" ht="13.8" hidden="false" customHeight="false" outlineLevel="0" collapsed="false">
      <c r="A462" s="219"/>
      <c r="C462" s="294"/>
      <c r="D462" s="294"/>
      <c r="E462" s="295"/>
      <c r="F462" s="296"/>
      <c r="G462" s="297"/>
      <c r="H462" s="229"/>
      <c r="I462" s="297"/>
      <c r="J462" s="229"/>
      <c r="K462" s="229"/>
      <c r="L462" s="229"/>
      <c r="M462" s="63"/>
      <c r="N462" s="229"/>
      <c r="O462" s="63"/>
      <c r="P462" s="229"/>
      <c r="Q462" s="229"/>
      <c r="AMJ462" s="1"/>
    </row>
    <row r="463" s="226" customFormat="true" ht="13.8" hidden="false" customHeight="false" outlineLevel="0" collapsed="false">
      <c r="A463" s="219"/>
      <c r="C463" s="294"/>
      <c r="D463" s="294"/>
      <c r="E463" s="295"/>
      <c r="F463" s="296"/>
      <c r="G463" s="297"/>
      <c r="H463" s="229"/>
      <c r="I463" s="297"/>
      <c r="J463" s="229"/>
      <c r="K463" s="229"/>
      <c r="L463" s="229"/>
      <c r="M463" s="63"/>
      <c r="N463" s="229"/>
      <c r="O463" s="63"/>
      <c r="P463" s="229"/>
      <c r="Q463" s="229"/>
      <c r="AMJ463" s="1"/>
    </row>
    <row r="464" s="226" customFormat="true" ht="13.8" hidden="false" customHeight="false" outlineLevel="0" collapsed="false">
      <c r="A464" s="219"/>
      <c r="C464" s="294"/>
      <c r="D464" s="294"/>
      <c r="E464" s="295"/>
      <c r="F464" s="296"/>
      <c r="G464" s="297"/>
      <c r="H464" s="229"/>
      <c r="I464" s="297"/>
      <c r="J464" s="229"/>
      <c r="K464" s="229"/>
      <c r="L464" s="229"/>
      <c r="M464" s="63"/>
      <c r="N464" s="229"/>
      <c r="O464" s="63"/>
      <c r="P464" s="229"/>
      <c r="Q464" s="229"/>
      <c r="AMJ464" s="1"/>
    </row>
    <row r="465" s="226" customFormat="true" ht="13.8" hidden="false" customHeight="false" outlineLevel="0" collapsed="false">
      <c r="A465" s="219"/>
      <c r="C465" s="294"/>
      <c r="D465" s="294"/>
      <c r="E465" s="295"/>
      <c r="F465" s="296"/>
      <c r="G465" s="297"/>
      <c r="H465" s="229"/>
      <c r="I465" s="297"/>
      <c r="J465" s="229"/>
      <c r="K465" s="229"/>
      <c r="L465" s="229"/>
      <c r="M465" s="63"/>
      <c r="N465" s="229"/>
      <c r="O465" s="63"/>
      <c r="P465" s="229"/>
      <c r="Q465" s="229"/>
      <c r="AMJ465" s="1"/>
    </row>
    <row r="466" s="226" customFormat="true" ht="13.8" hidden="false" customHeight="false" outlineLevel="0" collapsed="false">
      <c r="A466" s="219"/>
      <c r="C466" s="294"/>
      <c r="D466" s="294"/>
      <c r="E466" s="295"/>
      <c r="F466" s="296"/>
      <c r="G466" s="297"/>
      <c r="H466" s="229"/>
      <c r="I466" s="297"/>
      <c r="J466" s="229"/>
      <c r="K466" s="229"/>
      <c r="L466" s="229"/>
      <c r="M466" s="63"/>
      <c r="N466" s="229"/>
      <c r="O466" s="63"/>
      <c r="P466" s="229"/>
      <c r="Q466" s="229"/>
      <c r="AMJ466" s="1"/>
    </row>
    <row r="467" s="226" customFormat="true" ht="13.8" hidden="false" customHeight="false" outlineLevel="0" collapsed="false">
      <c r="A467" s="219"/>
      <c r="C467" s="294"/>
      <c r="D467" s="294"/>
      <c r="E467" s="295"/>
      <c r="F467" s="296"/>
      <c r="G467" s="297"/>
      <c r="H467" s="229"/>
      <c r="I467" s="297"/>
      <c r="J467" s="229"/>
      <c r="K467" s="229"/>
      <c r="L467" s="229"/>
      <c r="M467" s="63"/>
      <c r="N467" s="229"/>
      <c r="O467" s="63"/>
      <c r="P467" s="229"/>
      <c r="Q467" s="229"/>
      <c r="AMJ467" s="1"/>
    </row>
    <row r="468" s="226" customFormat="true" ht="13.8" hidden="false" customHeight="false" outlineLevel="0" collapsed="false">
      <c r="A468" s="219"/>
      <c r="C468" s="294"/>
      <c r="D468" s="294"/>
      <c r="E468" s="295"/>
      <c r="F468" s="296"/>
      <c r="G468" s="297"/>
      <c r="H468" s="229"/>
      <c r="I468" s="297"/>
      <c r="J468" s="229"/>
      <c r="K468" s="229"/>
      <c r="L468" s="229"/>
      <c r="M468" s="63"/>
      <c r="N468" s="229"/>
      <c r="O468" s="63"/>
      <c r="P468" s="229"/>
      <c r="Q468" s="229"/>
      <c r="AMJ468" s="1"/>
    </row>
    <row r="469" s="226" customFormat="true" ht="13.8" hidden="false" customHeight="false" outlineLevel="0" collapsed="false">
      <c r="A469" s="219"/>
      <c r="C469" s="294"/>
      <c r="D469" s="294"/>
      <c r="E469" s="295"/>
      <c r="F469" s="296"/>
      <c r="G469" s="297"/>
      <c r="H469" s="229"/>
      <c r="I469" s="297"/>
      <c r="J469" s="229"/>
      <c r="K469" s="229"/>
      <c r="L469" s="229"/>
      <c r="M469" s="63"/>
      <c r="N469" s="229"/>
      <c r="O469" s="63"/>
      <c r="P469" s="229"/>
      <c r="Q469" s="229"/>
      <c r="AMJ469" s="1"/>
    </row>
    <row r="470" s="226" customFormat="true" ht="13.8" hidden="false" customHeight="false" outlineLevel="0" collapsed="false">
      <c r="A470" s="219"/>
      <c r="C470" s="294"/>
      <c r="D470" s="294"/>
      <c r="E470" s="295"/>
      <c r="F470" s="296"/>
      <c r="G470" s="297"/>
      <c r="H470" s="229"/>
      <c r="I470" s="297"/>
      <c r="J470" s="229"/>
      <c r="K470" s="229"/>
      <c r="L470" s="229"/>
      <c r="M470" s="63"/>
      <c r="N470" s="229"/>
      <c r="O470" s="63"/>
      <c r="P470" s="229"/>
      <c r="Q470" s="229"/>
      <c r="AMJ470" s="1"/>
    </row>
    <row r="471" s="226" customFormat="true" ht="13.8" hidden="false" customHeight="false" outlineLevel="0" collapsed="false">
      <c r="A471" s="219"/>
      <c r="C471" s="294"/>
      <c r="D471" s="294"/>
      <c r="E471" s="295"/>
      <c r="F471" s="296"/>
      <c r="G471" s="297"/>
      <c r="H471" s="229"/>
      <c r="I471" s="297"/>
      <c r="J471" s="229"/>
      <c r="K471" s="229"/>
      <c r="L471" s="229"/>
      <c r="M471" s="63"/>
      <c r="N471" s="229"/>
      <c r="O471" s="63"/>
      <c r="P471" s="229"/>
      <c r="Q471" s="229"/>
      <c r="AMJ471" s="1"/>
    </row>
    <row r="472" s="226" customFormat="true" ht="13.8" hidden="false" customHeight="false" outlineLevel="0" collapsed="false">
      <c r="A472" s="219"/>
      <c r="C472" s="294"/>
      <c r="D472" s="294"/>
      <c r="E472" s="295"/>
      <c r="F472" s="296"/>
      <c r="G472" s="297"/>
      <c r="H472" s="229"/>
      <c r="I472" s="297"/>
      <c r="J472" s="229"/>
      <c r="K472" s="229"/>
      <c r="L472" s="229"/>
      <c r="M472" s="63"/>
      <c r="N472" s="229"/>
      <c r="O472" s="63"/>
      <c r="P472" s="229"/>
      <c r="Q472" s="229"/>
      <c r="AMJ472" s="1"/>
    </row>
    <row r="473" s="226" customFormat="true" ht="13.8" hidden="false" customHeight="false" outlineLevel="0" collapsed="false">
      <c r="A473" s="219"/>
      <c r="C473" s="294"/>
      <c r="D473" s="294"/>
      <c r="E473" s="295"/>
      <c r="F473" s="296"/>
      <c r="G473" s="297"/>
      <c r="H473" s="229"/>
      <c r="I473" s="297"/>
      <c r="J473" s="229"/>
      <c r="K473" s="229"/>
      <c r="L473" s="229"/>
      <c r="M473" s="63"/>
      <c r="N473" s="229"/>
      <c r="O473" s="63"/>
      <c r="P473" s="229"/>
      <c r="Q473" s="229"/>
      <c r="AMJ473" s="1"/>
    </row>
    <row r="474" s="226" customFormat="true" ht="13.8" hidden="false" customHeight="false" outlineLevel="0" collapsed="false">
      <c r="A474" s="219"/>
      <c r="C474" s="294"/>
      <c r="D474" s="294"/>
      <c r="E474" s="295"/>
      <c r="F474" s="296"/>
      <c r="G474" s="297"/>
      <c r="H474" s="229"/>
      <c r="I474" s="297"/>
      <c r="J474" s="229"/>
      <c r="K474" s="229"/>
      <c r="L474" s="229"/>
      <c r="M474" s="63"/>
      <c r="N474" s="229"/>
      <c r="O474" s="63"/>
      <c r="P474" s="229"/>
      <c r="Q474" s="229"/>
      <c r="AMJ474" s="1"/>
    </row>
    <row r="475" s="226" customFormat="true" ht="13.8" hidden="false" customHeight="false" outlineLevel="0" collapsed="false">
      <c r="A475" s="219"/>
      <c r="C475" s="294"/>
      <c r="D475" s="294"/>
      <c r="E475" s="295"/>
      <c r="F475" s="296"/>
      <c r="G475" s="297"/>
      <c r="H475" s="229"/>
      <c r="I475" s="297"/>
      <c r="J475" s="229"/>
      <c r="K475" s="229"/>
      <c r="L475" s="229"/>
      <c r="M475" s="63"/>
      <c r="N475" s="229"/>
      <c r="O475" s="63"/>
      <c r="P475" s="229"/>
      <c r="Q475" s="229"/>
      <c r="AMJ475" s="1"/>
    </row>
    <row r="476" s="226" customFormat="true" ht="13.8" hidden="false" customHeight="false" outlineLevel="0" collapsed="false">
      <c r="A476" s="219"/>
      <c r="C476" s="294"/>
      <c r="D476" s="294"/>
      <c r="E476" s="295"/>
      <c r="F476" s="296"/>
      <c r="G476" s="297"/>
      <c r="H476" s="229"/>
      <c r="I476" s="297"/>
      <c r="J476" s="229"/>
      <c r="K476" s="229"/>
      <c r="L476" s="229"/>
      <c r="M476" s="63"/>
      <c r="N476" s="229"/>
      <c r="O476" s="63"/>
      <c r="P476" s="229"/>
      <c r="Q476" s="229"/>
      <c r="AMJ476" s="1"/>
    </row>
    <row r="477" s="226" customFormat="true" ht="13.8" hidden="false" customHeight="false" outlineLevel="0" collapsed="false">
      <c r="A477" s="219"/>
      <c r="C477" s="294"/>
      <c r="D477" s="294"/>
      <c r="E477" s="295"/>
      <c r="F477" s="296"/>
      <c r="G477" s="297"/>
      <c r="H477" s="229"/>
      <c r="I477" s="297"/>
      <c r="J477" s="229"/>
      <c r="K477" s="229"/>
      <c r="L477" s="229"/>
      <c r="M477" s="63"/>
      <c r="N477" s="229"/>
      <c r="O477" s="63"/>
      <c r="P477" s="229"/>
      <c r="Q477" s="229"/>
      <c r="AMJ477" s="1"/>
    </row>
    <row r="478" s="226" customFormat="true" ht="13.8" hidden="false" customHeight="false" outlineLevel="0" collapsed="false">
      <c r="A478" s="219"/>
      <c r="C478" s="294"/>
      <c r="D478" s="294"/>
      <c r="E478" s="295"/>
      <c r="F478" s="296"/>
      <c r="G478" s="297"/>
      <c r="H478" s="229"/>
      <c r="I478" s="297"/>
      <c r="J478" s="229"/>
      <c r="K478" s="229"/>
      <c r="L478" s="229"/>
      <c r="M478" s="63"/>
      <c r="N478" s="229"/>
      <c r="O478" s="63"/>
      <c r="P478" s="229"/>
      <c r="Q478" s="229"/>
      <c r="AMJ478" s="1"/>
    </row>
    <row r="479" s="226" customFormat="true" ht="13.8" hidden="false" customHeight="false" outlineLevel="0" collapsed="false">
      <c r="A479" s="219"/>
      <c r="C479" s="294"/>
      <c r="D479" s="294"/>
      <c r="E479" s="295"/>
      <c r="F479" s="296"/>
      <c r="G479" s="297"/>
      <c r="H479" s="229"/>
      <c r="I479" s="297"/>
      <c r="J479" s="229"/>
      <c r="K479" s="229"/>
      <c r="L479" s="229"/>
      <c r="M479" s="63"/>
      <c r="N479" s="229"/>
      <c r="O479" s="63"/>
      <c r="P479" s="229"/>
      <c r="Q479" s="229"/>
      <c r="AMJ479" s="1"/>
    </row>
    <row r="480" s="226" customFormat="true" ht="13.8" hidden="false" customHeight="false" outlineLevel="0" collapsed="false">
      <c r="A480" s="219"/>
      <c r="C480" s="294"/>
      <c r="D480" s="294"/>
      <c r="E480" s="295"/>
      <c r="F480" s="296"/>
      <c r="G480" s="297"/>
      <c r="H480" s="229"/>
      <c r="I480" s="297"/>
      <c r="J480" s="229"/>
      <c r="K480" s="229"/>
      <c r="L480" s="229"/>
      <c r="M480" s="63"/>
      <c r="N480" s="229"/>
      <c r="O480" s="63"/>
      <c r="P480" s="229"/>
      <c r="Q480" s="229"/>
      <c r="AMJ480" s="1"/>
    </row>
    <row r="481" s="226" customFormat="true" ht="13.8" hidden="false" customHeight="false" outlineLevel="0" collapsed="false">
      <c r="A481" s="219"/>
      <c r="C481" s="294"/>
      <c r="D481" s="294"/>
      <c r="E481" s="295"/>
      <c r="F481" s="296"/>
      <c r="G481" s="297"/>
      <c r="H481" s="229"/>
      <c r="I481" s="297"/>
      <c r="J481" s="229"/>
      <c r="K481" s="229"/>
      <c r="L481" s="229"/>
      <c r="M481" s="63"/>
      <c r="N481" s="229"/>
      <c r="O481" s="63"/>
      <c r="P481" s="229"/>
      <c r="Q481" s="229"/>
      <c r="AMJ481" s="1"/>
    </row>
    <row r="482" s="226" customFormat="true" ht="13.8" hidden="false" customHeight="false" outlineLevel="0" collapsed="false">
      <c r="A482" s="219"/>
      <c r="C482" s="294"/>
      <c r="D482" s="294"/>
      <c r="E482" s="295"/>
      <c r="F482" s="296"/>
      <c r="G482" s="297"/>
      <c r="H482" s="229"/>
      <c r="I482" s="297"/>
      <c r="J482" s="229"/>
      <c r="K482" s="229"/>
      <c r="L482" s="229"/>
      <c r="M482" s="63"/>
      <c r="N482" s="229"/>
      <c r="O482" s="63"/>
      <c r="P482" s="229"/>
      <c r="Q482" s="229"/>
      <c r="AMJ482" s="1"/>
    </row>
    <row r="483" s="226" customFormat="true" ht="13.8" hidden="false" customHeight="false" outlineLevel="0" collapsed="false">
      <c r="A483" s="219"/>
      <c r="C483" s="294"/>
      <c r="D483" s="294"/>
      <c r="E483" s="295"/>
      <c r="F483" s="296"/>
      <c r="G483" s="297"/>
      <c r="H483" s="229"/>
      <c r="I483" s="297"/>
      <c r="J483" s="229"/>
      <c r="K483" s="229"/>
      <c r="L483" s="229"/>
      <c r="M483" s="63"/>
      <c r="N483" s="229"/>
      <c r="O483" s="63"/>
      <c r="P483" s="229"/>
      <c r="Q483" s="229"/>
      <c r="AMJ483" s="1"/>
    </row>
    <row r="484" s="226" customFormat="true" ht="13.8" hidden="false" customHeight="false" outlineLevel="0" collapsed="false">
      <c r="A484" s="219"/>
      <c r="C484" s="294"/>
      <c r="D484" s="294"/>
      <c r="E484" s="295"/>
      <c r="F484" s="296"/>
      <c r="G484" s="297"/>
      <c r="H484" s="229"/>
      <c r="I484" s="297"/>
      <c r="J484" s="229"/>
      <c r="K484" s="229"/>
      <c r="L484" s="229"/>
      <c r="M484" s="63"/>
      <c r="N484" s="229"/>
      <c r="O484" s="63"/>
      <c r="P484" s="229"/>
      <c r="Q484" s="229"/>
      <c r="AMJ484" s="1"/>
    </row>
    <row r="485" s="226" customFormat="true" ht="13.8" hidden="false" customHeight="false" outlineLevel="0" collapsed="false">
      <c r="A485" s="219"/>
      <c r="C485" s="294"/>
      <c r="D485" s="294"/>
      <c r="E485" s="295"/>
      <c r="F485" s="296"/>
      <c r="G485" s="297"/>
      <c r="H485" s="229"/>
      <c r="I485" s="297"/>
      <c r="J485" s="229"/>
      <c r="K485" s="229"/>
      <c r="L485" s="229"/>
      <c r="M485" s="63"/>
      <c r="N485" s="229"/>
      <c r="O485" s="63"/>
      <c r="P485" s="229"/>
      <c r="Q485" s="229"/>
      <c r="AMJ485" s="1"/>
    </row>
    <row r="486" s="226" customFormat="true" ht="13.8" hidden="false" customHeight="false" outlineLevel="0" collapsed="false">
      <c r="A486" s="219"/>
      <c r="C486" s="294"/>
      <c r="D486" s="294"/>
      <c r="E486" s="295"/>
      <c r="F486" s="296"/>
      <c r="G486" s="297"/>
      <c r="H486" s="229"/>
      <c r="I486" s="297"/>
      <c r="J486" s="229"/>
      <c r="K486" s="229"/>
      <c r="L486" s="229"/>
      <c r="M486" s="63"/>
      <c r="N486" s="229"/>
      <c r="O486" s="63"/>
      <c r="P486" s="229"/>
      <c r="Q486" s="229"/>
      <c r="AMJ486" s="1"/>
    </row>
    <row r="487" s="226" customFormat="true" ht="13.8" hidden="false" customHeight="false" outlineLevel="0" collapsed="false">
      <c r="A487" s="219"/>
      <c r="C487" s="294"/>
      <c r="D487" s="294"/>
      <c r="E487" s="295"/>
      <c r="F487" s="296"/>
      <c r="G487" s="297"/>
      <c r="H487" s="229"/>
      <c r="I487" s="297"/>
      <c r="J487" s="229"/>
      <c r="K487" s="229"/>
      <c r="L487" s="229"/>
      <c r="M487" s="63"/>
      <c r="N487" s="229"/>
      <c r="O487" s="63"/>
      <c r="P487" s="229"/>
      <c r="Q487" s="229"/>
      <c r="AMJ487" s="1"/>
    </row>
    <row r="488" s="226" customFormat="true" ht="13.8" hidden="false" customHeight="false" outlineLevel="0" collapsed="false">
      <c r="A488" s="219"/>
      <c r="C488" s="294"/>
      <c r="D488" s="294"/>
      <c r="E488" s="295"/>
      <c r="F488" s="296"/>
      <c r="G488" s="297"/>
      <c r="H488" s="229"/>
      <c r="I488" s="297"/>
      <c r="J488" s="229"/>
      <c r="K488" s="229"/>
      <c r="L488" s="229"/>
      <c r="M488" s="63"/>
      <c r="N488" s="229"/>
      <c r="O488" s="63"/>
      <c r="P488" s="229"/>
      <c r="Q488" s="229"/>
      <c r="AMJ488" s="1"/>
    </row>
    <row r="489" s="226" customFormat="true" ht="13.8" hidden="false" customHeight="false" outlineLevel="0" collapsed="false">
      <c r="A489" s="219"/>
      <c r="C489" s="294"/>
      <c r="D489" s="294"/>
      <c r="E489" s="295"/>
      <c r="F489" s="296"/>
      <c r="G489" s="297"/>
      <c r="H489" s="229"/>
      <c r="I489" s="297"/>
      <c r="J489" s="229"/>
      <c r="K489" s="229"/>
      <c r="L489" s="229"/>
      <c r="M489" s="63"/>
      <c r="N489" s="229"/>
      <c r="O489" s="63"/>
      <c r="P489" s="229"/>
      <c r="Q489" s="229"/>
      <c r="AMJ489" s="1"/>
    </row>
    <row r="490" s="226" customFormat="true" ht="13.8" hidden="false" customHeight="false" outlineLevel="0" collapsed="false">
      <c r="A490" s="219"/>
      <c r="C490" s="294"/>
      <c r="D490" s="294"/>
      <c r="E490" s="295"/>
      <c r="F490" s="296"/>
      <c r="G490" s="297"/>
      <c r="H490" s="229"/>
      <c r="I490" s="297"/>
      <c r="J490" s="229"/>
      <c r="K490" s="229"/>
      <c r="L490" s="229"/>
      <c r="M490" s="63"/>
      <c r="N490" s="229"/>
      <c r="O490" s="63"/>
      <c r="P490" s="229"/>
      <c r="Q490" s="229"/>
      <c r="AMJ490" s="1"/>
    </row>
    <row r="491" s="226" customFormat="true" ht="13.8" hidden="false" customHeight="false" outlineLevel="0" collapsed="false">
      <c r="A491" s="219"/>
      <c r="C491" s="294"/>
      <c r="D491" s="294"/>
      <c r="E491" s="295"/>
      <c r="F491" s="296"/>
      <c r="G491" s="297"/>
      <c r="H491" s="229"/>
      <c r="I491" s="297"/>
      <c r="J491" s="229"/>
      <c r="K491" s="229"/>
      <c r="L491" s="229"/>
      <c r="M491" s="63"/>
      <c r="N491" s="229"/>
      <c r="O491" s="63"/>
      <c r="P491" s="229"/>
      <c r="Q491" s="229"/>
      <c r="AMJ491" s="1"/>
    </row>
    <row r="492" s="226" customFormat="true" ht="13.8" hidden="false" customHeight="false" outlineLevel="0" collapsed="false">
      <c r="A492" s="219"/>
      <c r="C492" s="294"/>
      <c r="D492" s="294"/>
      <c r="E492" s="295"/>
      <c r="F492" s="296"/>
      <c r="G492" s="297"/>
      <c r="H492" s="229"/>
      <c r="I492" s="297"/>
      <c r="J492" s="229"/>
      <c r="K492" s="229"/>
      <c r="L492" s="229"/>
      <c r="M492" s="63"/>
      <c r="N492" s="229"/>
      <c r="O492" s="63"/>
      <c r="P492" s="229"/>
      <c r="Q492" s="229"/>
      <c r="AMJ492" s="1"/>
    </row>
    <row r="493" s="226" customFormat="true" ht="13.8" hidden="false" customHeight="false" outlineLevel="0" collapsed="false">
      <c r="A493" s="219"/>
      <c r="C493" s="294"/>
      <c r="D493" s="294"/>
      <c r="E493" s="295"/>
      <c r="F493" s="296"/>
      <c r="G493" s="297"/>
      <c r="H493" s="229"/>
      <c r="I493" s="297"/>
      <c r="J493" s="229"/>
      <c r="K493" s="229"/>
      <c r="L493" s="229"/>
      <c r="M493" s="63"/>
      <c r="N493" s="229"/>
      <c r="O493" s="63"/>
      <c r="P493" s="229"/>
      <c r="Q493" s="229"/>
      <c r="AMJ493" s="1"/>
    </row>
    <row r="494" s="226" customFormat="true" ht="13.8" hidden="false" customHeight="false" outlineLevel="0" collapsed="false">
      <c r="A494" s="219"/>
      <c r="C494" s="294"/>
      <c r="D494" s="294"/>
      <c r="E494" s="295"/>
      <c r="F494" s="296"/>
      <c r="G494" s="297"/>
      <c r="H494" s="229"/>
      <c r="I494" s="297"/>
      <c r="J494" s="229"/>
      <c r="K494" s="229"/>
      <c r="L494" s="229"/>
      <c r="M494" s="63"/>
      <c r="N494" s="229"/>
      <c r="O494" s="63"/>
      <c r="P494" s="229"/>
      <c r="Q494" s="229"/>
      <c r="AMJ494" s="1"/>
    </row>
    <row r="495" s="226" customFormat="true" ht="13.8" hidden="false" customHeight="false" outlineLevel="0" collapsed="false">
      <c r="A495" s="219"/>
      <c r="C495" s="294"/>
      <c r="D495" s="294"/>
      <c r="E495" s="295"/>
      <c r="F495" s="296"/>
      <c r="G495" s="297"/>
      <c r="H495" s="229"/>
      <c r="I495" s="297"/>
      <c r="J495" s="229"/>
      <c r="K495" s="229"/>
      <c r="L495" s="229"/>
      <c r="M495" s="63"/>
      <c r="N495" s="229"/>
      <c r="O495" s="63"/>
      <c r="P495" s="229"/>
      <c r="Q495" s="229"/>
      <c r="AMJ495" s="1"/>
    </row>
    <row r="496" s="226" customFormat="true" ht="13.8" hidden="false" customHeight="false" outlineLevel="0" collapsed="false">
      <c r="A496" s="219"/>
      <c r="C496" s="294"/>
      <c r="D496" s="294"/>
      <c r="E496" s="295"/>
      <c r="F496" s="296"/>
      <c r="G496" s="297"/>
      <c r="H496" s="229"/>
      <c r="I496" s="297"/>
      <c r="J496" s="229"/>
      <c r="K496" s="229"/>
      <c r="L496" s="229"/>
      <c r="M496" s="63"/>
      <c r="N496" s="229"/>
      <c r="O496" s="63"/>
      <c r="P496" s="229"/>
      <c r="Q496" s="229"/>
      <c r="AMJ496" s="1"/>
    </row>
    <row r="497" s="226" customFormat="true" ht="13.8" hidden="false" customHeight="false" outlineLevel="0" collapsed="false">
      <c r="A497" s="219"/>
      <c r="C497" s="294"/>
      <c r="D497" s="294"/>
      <c r="E497" s="295"/>
      <c r="F497" s="296"/>
      <c r="G497" s="297"/>
      <c r="H497" s="229"/>
      <c r="I497" s="297"/>
      <c r="J497" s="229"/>
      <c r="K497" s="229"/>
      <c r="L497" s="229"/>
      <c r="M497" s="63"/>
      <c r="N497" s="229"/>
      <c r="O497" s="63"/>
      <c r="P497" s="229"/>
      <c r="Q497" s="229"/>
      <c r="AMJ497" s="1"/>
    </row>
    <row r="498" s="226" customFormat="true" ht="13.8" hidden="false" customHeight="false" outlineLevel="0" collapsed="false">
      <c r="A498" s="219"/>
      <c r="C498" s="294"/>
      <c r="D498" s="294"/>
      <c r="E498" s="295"/>
      <c r="F498" s="296"/>
      <c r="G498" s="297"/>
      <c r="H498" s="229"/>
      <c r="I498" s="297"/>
      <c r="J498" s="229"/>
      <c r="K498" s="229"/>
      <c r="L498" s="229"/>
      <c r="M498" s="63"/>
      <c r="N498" s="229"/>
      <c r="O498" s="63"/>
      <c r="P498" s="229"/>
      <c r="Q498" s="229"/>
      <c r="AMJ498" s="1"/>
    </row>
    <row r="499" s="226" customFormat="true" ht="13.8" hidden="false" customHeight="false" outlineLevel="0" collapsed="false">
      <c r="A499" s="219"/>
      <c r="C499" s="294"/>
      <c r="D499" s="294"/>
      <c r="E499" s="295"/>
      <c r="F499" s="296"/>
      <c r="G499" s="297"/>
      <c r="H499" s="229"/>
      <c r="I499" s="297"/>
      <c r="J499" s="229"/>
      <c r="K499" s="229"/>
      <c r="L499" s="229"/>
      <c r="M499" s="63"/>
      <c r="N499" s="229"/>
      <c r="O499" s="63"/>
      <c r="P499" s="229"/>
      <c r="Q499" s="229"/>
      <c r="AMJ499" s="1"/>
    </row>
    <row r="500" s="226" customFormat="true" ht="13.8" hidden="false" customHeight="false" outlineLevel="0" collapsed="false">
      <c r="A500" s="219"/>
      <c r="C500" s="294"/>
      <c r="D500" s="294"/>
      <c r="E500" s="295"/>
      <c r="F500" s="296"/>
      <c r="G500" s="297"/>
      <c r="H500" s="229"/>
      <c r="I500" s="297"/>
      <c r="J500" s="229"/>
      <c r="K500" s="229"/>
      <c r="L500" s="229"/>
      <c r="M500" s="63"/>
      <c r="N500" s="229"/>
      <c r="O500" s="63"/>
      <c r="P500" s="229"/>
      <c r="Q500" s="229"/>
      <c r="AMJ500" s="1"/>
    </row>
    <row r="501" s="226" customFormat="true" ht="13.8" hidden="false" customHeight="false" outlineLevel="0" collapsed="false">
      <c r="A501" s="219"/>
      <c r="C501" s="294"/>
      <c r="D501" s="294"/>
      <c r="E501" s="295"/>
      <c r="F501" s="296"/>
      <c r="G501" s="297"/>
      <c r="H501" s="229"/>
      <c r="I501" s="297"/>
      <c r="J501" s="229"/>
      <c r="K501" s="229"/>
      <c r="L501" s="229"/>
      <c r="M501" s="63"/>
      <c r="N501" s="229"/>
      <c r="O501" s="63"/>
      <c r="P501" s="229"/>
      <c r="Q501" s="229"/>
      <c r="AMJ501" s="1"/>
    </row>
    <row r="502" s="226" customFormat="true" ht="13.8" hidden="false" customHeight="false" outlineLevel="0" collapsed="false">
      <c r="A502" s="219"/>
      <c r="C502" s="294"/>
      <c r="D502" s="294"/>
      <c r="E502" s="295"/>
      <c r="F502" s="296"/>
      <c r="G502" s="297"/>
      <c r="H502" s="229"/>
      <c r="I502" s="297"/>
      <c r="J502" s="229"/>
      <c r="K502" s="229"/>
      <c r="L502" s="229"/>
      <c r="M502" s="63"/>
      <c r="N502" s="229"/>
      <c r="O502" s="63"/>
      <c r="P502" s="229"/>
      <c r="Q502" s="229"/>
      <c r="AMJ502" s="1"/>
    </row>
    <row r="503" s="226" customFormat="true" ht="13.8" hidden="false" customHeight="false" outlineLevel="0" collapsed="false">
      <c r="A503" s="219"/>
      <c r="C503" s="294"/>
      <c r="D503" s="294"/>
      <c r="E503" s="295"/>
      <c r="F503" s="296"/>
      <c r="G503" s="297"/>
      <c r="H503" s="229"/>
      <c r="I503" s="297"/>
      <c r="J503" s="229"/>
      <c r="K503" s="229"/>
      <c r="L503" s="229"/>
      <c r="M503" s="63"/>
      <c r="N503" s="229"/>
      <c r="O503" s="63"/>
      <c r="P503" s="229"/>
      <c r="Q503" s="229"/>
      <c r="AMJ503" s="1"/>
    </row>
    <row r="504" s="226" customFormat="true" ht="13.8" hidden="false" customHeight="false" outlineLevel="0" collapsed="false">
      <c r="A504" s="219"/>
      <c r="C504" s="294"/>
      <c r="D504" s="294"/>
      <c r="E504" s="295"/>
      <c r="F504" s="296"/>
      <c r="G504" s="297"/>
      <c r="H504" s="229"/>
      <c r="I504" s="297"/>
      <c r="J504" s="229"/>
      <c r="K504" s="229"/>
      <c r="L504" s="229"/>
      <c r="M504" s="63"/>
      <c r="N504" s="229"/>
      <c r="O504" s="63"/>
      <c r="P504" s="229"/>
      <c r="Q504" s="229"/>
      <c r="AMJ504" s="1"/>
    </row>
    <row r="505" s="226" customFormat="true" ht="13.8" hidden="false" customHeight="false" outlineLevel="0" collapsed="false">
      <c r="A505" s="219"/>
      <c r="C505" s="294"/>
      <c r="D505" s="294"/>
      <c r="E505" s="295"/>
      <c r="F505" s="296"/>
      <c r="G505" s="297"/>
      <c r="H505" s="229"/>
      <c r="I505" s="297"/>
      <c r="J505" s="229"/>
      <c r="K505" s="229"/>
      <c r="L505" s="229"/>
      <c r="M505" s="63"/>
      <c r="N505" s="229"/>
      <c r="O505" s="63"/>
      <c r="P505" s="229"/>
      <c r="Q505" s="229"/>
      <c r="AMJ505" s="1"/>
    </row>
    <row r="506" s="226" customFormat="true" ht="13.8" hidden="false" customHeight="false" outlineLevel="0" collapsed="false">
      <c r="A506" s="219"/>
      <c r="C506" s="294"/>
      <c r="D506" s="294"/>
      <c r="E506" s="295"/>
      <c r="F506" s="296"/>
      <c r="G506" s="297"/>
      <c r="H506" s="229"/>
      <c r="I506" s="297"/>
      <c r="J506" s="229"/>
      <c r="K506" s="229"/>
      <c r="L506" s="229"/>
      <c r="M506" s="63"/>
      <c r="N506" s="229"/>
      <c r="O506" s="63"/>
      <c r="P506" s="229"/>
      <c r="Q506" s="229"/>
      <c r="AMJ506" s="1"/>
    </row>
    <row r="507" s="226" customFormat="true" ht="13.8" hidden="false" customHeight="false" outlineLevel="0" collapsed="false">
      <c r="A507" s="219"/>
      <c r="C507" s="294"/>
      <c r="D507" s="294"/>
      <c r="E507" s="295"/>
      <c r="F507" s="296"/>
      <c r="G507" s="297"/>
      <c r="H507" s="229"/>
      <c r="I507" s="297"/>
      <c r="J507" s="229"/>
      <c r="K507" s="229"/>
      <c r="L507" s="229"/>
      <c r="M507" s="63"/>
      <c r="N507" s="229"/>
      <c r="O507" s="63"/>
      <c r="P507" s="229"/>
      <c r="Q507" s="229"/>
      <c r="AMJ507" s="1"/>
    </row>
    <row r="508" s="226" customFormat="true" ht="13.8" hidden="false" customHeight="false" outlineLevel="0" collapsed="false">
      <c r="A508" s="219"/>
      <c r="C508" s="294"/>
      <c r="D508" s="294"/>
      <c r="E508" s="295"/>
      <c r="F508" s="296"/>
      <c r="G508" s="297"/>
      <c r="H508" s="229"/>
      <c r="I508" s="297"/>
      <c r="J508" s="229"/>
      <c r="K508" s="229"/>
      <c r="L508" s="229"/>
      <c r="M508" s="63"/>
      <c r="N508" s="229"/>
      <c r="O508" s="63"/>
      <c r="P508" s="229"/>
      <c r="Q508" s="229"/>
      <c r="AMJ508" s="1"/>
    </row>
    <row r="509" s="226" customFormat="true" ht="13.8" hidden="false" customHeight="false" outlineLevel="0" collapsed="false">
      <c r="A509" s="219"/>
      <c r="C509" s="294"/>
      <c r="D509" s="294"/>
      <c r="E509" s="295"/>
      <c r="F509" s="296"/>
      <c r="G509" s="297"/>
      <c r="H509" s="229"/>
      <c r="I509" s="297"/>
      <c r="J509" s="229"/>
      <c r="K509" s="229"/>
      <c r="L509" s="229"/>
      <c r="M509" s="63"/>
      <c r="N509" s="229"/>
      <c r="O509" s="63"/>
      <c r="P509" s="229"/>
      <c r="Q509" s="229"/>
      <c r="AMJ509" s="1"/>
    </row>
    <row r="510" s="226" customFormat="true" ht="13.8" hidden="false" customHeight="false" outlineLevel="0" collapsed="false">
      <c r="A510" s="219"/>
      <c r="C510" s="294"/>
      <c r="D510" s="294"/>
      <c r="E510" s="295"/>
      <c r="F510" s="296"/>
      <c r="G510" s="297"/>
      <c r="H510" s="229"/>
      <c r="I510" s="297"/>
      <c r="J510" s="229"/>
      <c r="K510" s="229"/>
      <c r="L510" s="229"/>
      <c r="M510" s="63"/>
      <c r="N510" s="229"/>
      <c r="O510" s="63"/>
      <c r="P510" s="229"/>
      <c r="Q510" s="229"/>
      <c r="AMJ510" s="1"/>
    </row>
    <row r="511" s="226" customFormat="true" ht="13.8" hidden="false" customHeight="false" outlineLevel="0" collapsed="false">
      <c r="A511" s="219"/>
      <c r="C511" s="294"/>
      <c r="D511" s="294"/>
      <c r="E511" s="295"/>
      <c r="F511" s="296"/>
      <c r="G511" s="297"/>
      <c r="H511" s="229"/>
      <c r="I511" s="297"/>
      <c r="J511" s="229"/>
      <c r="K511" s="229"/>
      <c r="L511" s="229"/>
      <c r="M511" s="63"/>
      <c r="N511" s="229"/>
      <c r="O511" s="63"/>
      <c r="P511" s="229"/>
      <c r="Q511" s="229"/>
      <c r="AMJ511" s="1"/>
    </row>
    <row r="512" s="226" customFormat="true" ht="13.8" hidden="false" customHeight="false" outlineLevel="0" collapsed="false">
      <c r="A512" s="219"/>
      <c r="C512" s="294"/>
      <c r="D512" s="294"/>
      <c r="E512" s="295"/>
      <c r="F512" s="296"/>
      <c r="G512" s="297"/>
      <c r="H512" s="229"/>
      <c r="I512" s="297"/>
      <c r="J512" s="229"/>
      <c r="K512" s="229"/>
      <c r="L512" s="229"/>
      <c r="M512" s="63"/>
      <c r="N512" s="229"/>
      <c r="O512" s="63"/>
      <c r="P512" s="229"/>
      <c r="Q512" s="229"/>
      <c r="AMJ512" s="1"/>
    </row>
    <row r="513" s="226" customFormat="true" ht="13.8" hidden="false" customHeight="false" outlineLevel="0" collapsed="false">
      <c r="A513" s="219"/>
      <c r="C513" s="294"/>
      <c r="D513" s="294"/>
      <c r="E513" s="295"/>
      <c r="F513" s="296"/>
      <c r="G513" s="297"/>
      <c r="H513" s="229"/>
      <c r="I513" s="297"/>
      <c r="J513" s="229"/>
      <c r="K513" s="229"/>
      <c r="L513" s="229"/>
      <c r="M513" s="63"/>
      <c r="N513" s="229"/>
      <c r="O513" s="63"/>
      <c r="P513" s="229"/>
      <c r="Q513" s="229"/>
      <c r="AMJ513" s="1"/>
    </row>
    <row r="514" s="226" customFormat="true" ht="13.8" hidden="false" customHeight="false" outlineLevel="0" collapsed="false">
      <c r="A514" s="219"/>
      <c r="C514" s="294"/>
      <c r="D514" s="294"/>
      <c r="E514" s="295"/>
      <c r="F514" s="296"/>
      <c r="G514" s="297"/>
      <c r="H514" s="229"/>
      <c r="I514" s="297"/>
      <c r="J514" s="229"/>
      <c r="K514" s="229"/>
      <c r="L514" s="229"/>
      <c r="M514" s="63"/>
      <c r="N514" s="229"/>
      <c r="O514" s="63"/>
      <c r="P514" s="229"/>
      <c r="Q514" s="229"/>
      <c r="AMJ514" s="1"/>
    </row>
    <row r="515" s="226" customFormat="true" ht="13.8" hidden="false" customHeight="false" outlineLevel="0" collapsed="false">
      <c r="A515" s="219"/>
      <c r="C515" s="294"/>
      <c r="D515" s="294"/>
      <c r="E515" s="295"/>
      <c r="F515" s="296"/>
      <c r="G515" s="297"/>
      <c r="H515" s="229"/>
      <c r="I515" s="297"/>
      <c r="J515" s="229"/>
      <c r="K515" s="229"/>
      <c r="L515" s="229"/>
      <c r="M515" s="63"/>
      <c r="N515" s="229"/>
      <c r="O515" s="63"/>
      <c r="P515" s="229"/>
      <c r="Q515" s="229"/>
      <c r="AMJ515" s="1"/>
    </row>
    <row r="516" s="226" customFormat="true" ht="13.8" hidden="false" customHeight="false" outlineLevel="0" collapsed="false">
      <c r="A516" s="219"/>
      <c r="C516" s="294"/>
      <c r="D516" s="294"/>
      <c r="E516" s="295"/>
      <c r="F516" s="296"/>
      <c r="G516" s="297"/>
      <c r="H516" s="229"/>
      <c r="I516" s="297"/>
      <c r="J516" s="229"/>
      <c r="K516" s="229"/>
      <c r="L516" s="229"/>
      <c r="M516" s="63"/>
      <c r="N516" s="229"/>
      <c r="O516" s="63"/>
      <c r="P516" s="229"/>
      <c r="Q516" s="229"/>
      <c r="AMJ516" s="1"/>
    </row>
    <row r="517" s="226" customFormat="true" ht="13.8" hidden="false" customHeight="false" outlineLevel="0" collapsed="false">
      <c r="A517" s="219"/>
      <c r="C517" s="294"/>
      <c r="D517" s="294"/>
      <c r="E517" s="295"/>
      <c r="F517" s="296"/>
      <c r="G517" s="297"/>
      <c r="H517" s="229"/>
      <c r="I517" s="297"/>
      <c r="J517" s="229"/>
      <c r="K517" s="229"/>
      <c r="L517" s="229"/>
      <c r="M517" s="63"/>
      <c r="N517" s="229"/>
      <c r="O517" s="63"/>
      <c r="P517" s="229"/>
      <c r="Q517" s="229"/>
      <c r="AMJ517" s="1"/>
    </row>
    <row r="518" s="226" customFormat="true" ht="13.8" hidden="false" customHeight="false" outlineLevel="0" collapsed="false">
      <c r="A518" s="219"/>
      <c r="C518" s="294"/>
      <c r="D518" s="294"/>
      <c r="E518" s="295"/>
      <c r="F518" s="296"/>
      <c r="G518" s="297"/>
      <c r="H518" s="229"/>
      <c r="I518" s="297"/>
      <c r="J518" s="229"/>
      <c r="K518" s="229"/>
      <c r="L518" s="229"/>
      <c r="M518" s="63"/>
      <c r="N518" s="229"/>
      <c r="O518" s="63"/>
      <c r="P518" s="229"/>
      <c r="Q518" s="229"/>
      <c r="AMJ518" s="1"/>
    </row>
    <row r="519" s="226" customFormat="true" ht="13.8" hidden="false" customHeight="false" outlineLevel="0" collapsed="false">
      <c r="A519" s="219"/>
      <c r="C519" s="294"/>
      <c r="D519" s="294"/>
      <c r="E519" s="295"/>
      <c r="F519" s="296"/>
      <c r="G519" s="297"/>
      <c r="H519" s="229"/>
      <c r="I519" s="297"/>
      <c r="J519" s="229"/>
      <c r="K519" s="229"/>
      <c r="L519" s="229"/>
      <c r="M519" s="63"/>
      <c r="N519" s="229"/>
      <c r="O519" s="63"/>
      <c r="P519" s="229"/>
      <c r="Q519" s="229"/>
      <c r="AMJ519" s="1"/>
    </row>
    <row r="520" s="226" customFormat="true" ht="13.8" hidden="false" customHeight="false" outlineLevel="0" collapsed="false">
      <c r="A520" s="219"/>
      <c r="C520" s="294"/>
      <c r="D520" s="294"/>
      <c r="E520" s="295"/>
      <c r="F520" s="296"/>
      <c r="G520" s="297"/>
      <c r="H520" s="229"/>
      <c r="I520" s="297"/>
      <c r="J520" s="229"/>
      <c r="K520" s="229"/>
      <c r="L520" s="229"/>
      <c r="M520" s="63"/>
      <c r="N520" s="229"/>
      <c r="O520" s="63"/>
      <c r="P520" s="229"/>
      <c r="Q520" s="229"/>
      <c r="AMJ520" s="1"/>
    </row>
    <row r="521" s="226" customFormat="true" ht="13.8" hidden="false" customHeight="false" outlineLevel="0" collapsed="false">
      <c r="A521" s="219"/>
      <c r="C521" s="294"/>
      <c r="D521" s="294"/>
      <c r="E521" s="295"/>
      <c r="F521" s="296"/>
      <c r="G521" s="297"/>
      <c r="H521" s="229"/>
      <c r="I521" s="297"/>
      <c r="J521" s="229"/>
      <c r="K521" s="229"/>
      <c r="L521" s="229"/>
      <c r="M521" s="63"/>
      <c r="N521" s="229"/>
      <c r="O521" s="63"/>
      <c r="P521" s="229"/>
      <c r="Q521" s="229"/>
      <c r="AMJ521" s="1"/>
    </row>
    <row r="522" s="226" customFormat="true" ht="13.8" hidden="false" customHeight="false" outlineLevel="0" collapsed="false">
      <c r="A522" s="219"/>
      <c r="C522" s="294"/>
      <c r="D522" s="294"/>
      <c r="E522" s="295"/>
      <c r="F522" s="296"/>
      <c r="G522" s="297"/>
      <c r="H522" s="229"/>
      <c r="I522" s="297"/>
      <c r="J522" s="229"/>
      <c r="K522" s="229"/>
      <c r="L522" s="229"/>
      <c r="M522" s="63"/>
      <c r="N522" s="229"/>
      <c r="O522" s="63"/>
      <c r="P522" s="229"/>
      <c r="Q522" s="229"/>
      <c r="AMJ522" s="1"/>
    </row>
    <row r="523" s="226" customFormat="true" ht="13.8" hidden="false" customHeight="false" outlineLevel="0" collapsed="false">
      <c r="A523" s="219"/>
      <c r="C523" s="294"/>
      <c r="D523" s="294"/>
      <c r="E523" s="295"/>
      <c r="F523" s="296"/>
      <c r="G523" s="297"/>
      <c r="H523" s="229"/>
      <c r="I523" s="297"/>
      <c r="J523" s="229"/>
      <c r="K523" s="229"/>
      <c r="L523" s="229"/>
      <c r="M523" s="63"/>
      <c r="N523" s="229"/>
      <c r="O523" s="63"/>
      <c r="P523" s="229"/>
      <c r="Q523" s="229"/>
      <c r="AMJ523" s="1"/>
    </row>
    <row r="524" s="226" customFormat="true" ht="13.8" hidden="false" customHeight="false" outlineLevel="0" collapsed="false">
      <c r="A524" s="219"/>
      <c r="C524" s="294"/>
      <c r="D524" s="294"/>
      <c r="E524" s="295"/>
      <c r="F524" s="296"/>
      <c r="G524" s="297"/>
      <c r="H524" s="229"/>
      <c r="I524" s="297"/>
      <c r="J524" s="229"/>
      <c r="K524" s="229"/>
      <c r="L524" s="229"/>
      <c r="M524" s="63"/>
      <c r="N524" s="229"/>
      <c r="O524" s="63"/>
      <c r="P524" s="229"/>
      <c r="Q524" s="229"/>
      <c r="AMJ524" s="1"/>
    </row>
    <row r="525" s="226" customFormat="true" ht="13.8" hidden="false" customHeight="false" outlineLevel="0" collapsed="false">
      <c r="A525" s="219"/>
      <c r="C525" s="294"/>
      <c r="D525" s="294"/>
      <c r="E525" s="295"/>
      <c r="F525" s="296"/>
      <c r="G525" s="297"/>
      <c r="H525" s="229"/>
      <c r="I525" s="297"/>
      <c r="J525" s="229"/>
      <c r="K525" s="229"/>
      <c r="L525" s="229"/>
      <c r="M525" s="63"/>
      <c r="N525" s="229"/>
      <c r="O525" s="63"/>
      <c r="P525" s="229"/>
      <c r="Q525" s="229"/>
      <c r="AMJ525" s="1"/>
    </row>
    <row r="526" s="226" customFormat="true" ht="13.8" hidden="false" customHeight="false" outlineLevel="0" collapsed="false">
      <c r="A526" s="219"/>
      <c r="C526" s="294"/>
      <c r="D526" s="294"/>
      <c r="E526" s="295"/>
      <c r="F526" s="296"/>
      <c r="G526" s="297"/>
      <c r="H526" s="229"/>
      <c r="I526" s="297"/>
      <c r="J526" s="229"/>
      <c r="K526" s="229"/>
      <c r="L526" s="229"/>
      <c r="M526" s="63"/>
      <c r="N526" s="229"/>
      <c r="O526" s="63"/>
      <c r="P526" s="229"/>
      <c r="Q526" s="229"/>
      <c r="AMJ526" s="1"/>
    </row>
    <row r="527" s="226" customFormat="true" ht="13.8" hidden="false" customHeight="false" outlineLevel="0" collapsed="false">
      <c r="A527" s="219"/>
      <c r="C527" s="294"/>
      <c r="D527" s="294"/>
      <c r="E527" s="295"/>
      <c r="F527" s="296"/>
      <c r="G527" s="297"/>
      <c r="H527" s="229"/>
      <c r="I527" s="297"/>
      <c r="J527" s="229"/>
      <c r="K527" s="229"/>
      <c r="L527" s="229"/>
      <c r="M527" s="63"/>
      <c r="N527" s="229"/>
      <c r="O527" s="63"/>
      <c r="P527" s="229"/>
      <c r="Q527" s="229"/>
      <c r="AMJ527" s="1"/>
    </row>
    <row r="528" s="226" customFormat="true" ht="13.8" hidden="false" customHeight="false" outlineLevel="0" collapsed="false">
      <c r="A528" s="219"/>
      <c r="C528" s="294"/>
      <c r="D528" s="294"/>
      <c r="E528" s="295"/>
      <c r="F528" s="296"/>
      <c r="G528" s="297"/>
      <c r="H528" s="229"/>
      <c r="I528" s="297"/>
      <c r="J528" s="229"/>
      <c r="K528" s="229"/>
      <c r="L528" s="229"/>
      <c r="M528" s="63"/>
      <c r="N528" s="229"/>
      <c r="O528" s="63"/>
      <c r="P528" s="229"/>
      <c r="Q528" s="229"/>
      <c r="AMJ528" s="1"/>
    </row>
    <row r="529" s="226" customFormat="true" ht="13.8" hidden="false" customHeight="false" outlineLevel="0" collapsed="false">
      <c r="A529" s="219"/>
      <c r="C529" s="294"/>
      <c r="D529" s="294"/>
      <c r="E529" s="295"/>
      <c r="F529" s="296"/>
      <c r="G529" s="297"/>
      <c r="H529" s="229"/>
      <c r="I529" s="297"/>
      <c r="J529" s="229"/>
      <c r="K529" s="229"/>
      <c r="L529" s="229"/>
      <c r="M529" s="63"/>
      <c r="N529" s="229"/>
      <c r="O529" s="63"/>
      <c r="P529" s="229"/>
      <c r="Q529" s="229"/>
      <c r="AMJ529" s="1"/>
    </row>
    <row r="530" s="226" customFormat="true" ht="13.8" hidden="false" customHeight="false" outlineLevel="0" collapsed="false">
      <c r="A530" s="219"/>
      <c r="C530" s="294"/>
      <c r="D530" s="294"/>
      <c r="E530" s="295"/>
      <c r="F530" s="296"/>
      <c r="G530" s="297"/>
      <c r="H530" s="229"/>
      <c r="I530" s="297"/>
      <c r="J530" s="229"/>
      <c r="K530" s="229"/>
      <c r="L530" s="229"/>
      <c r="M530" s="63"/>
      <c r="N530" s="229"/>
      <c r="O530" s="63"/>
      <c r="P530" s="229"/>
      <c r="Q530" s="229"/>
      <c r="AMJ530" s="1"/>
    </row>
    <row r="531" s="226" customFormat="true" ht="13.8" hidden="false" customHeight="false" outlineLevel="0" collapsed="false">
      <c r="A531" s="219"/>
      <c r="C531" s="294"/>
      <c r="D531" s="294"/>
      <c r="E531" s="295"/>
      <c r="F531" s="296"/>
      <c r="G531" s="297"/>
      <c r="H531" s="229"/>
      <c r="I531" s="297"/>
      <c r="J531" s="229"/>
      <c r="K531" s="229"/>
      <c r="L531" s="229"/>
      <c r="M531" s="63"/>
      <c r="N531" s="229"/>
      <c r="O531" s="63"/>
      <c r="P531" s="229"/>
      <c r="Q531" s="229"/>
      <c r="AMJ531" s="1"/>
    </row>
    <row r="532" s="226" customFormat="true" ht="13.8" hidden="false" customHeight="false" outlineLevel="0" collapsed="false">
      <c r="A532" s="219"/>
      <c r="C532" s="294"/>
      <c r="D532" s="294"/>
      <c r="E532" s="295"/>
      <c r="F532" s="296"/>
      <c r="G532" s="297"/>
      <c r="H532" s="229"/>
      <c r="I532" s="297"/>
      <c r="J532" s="229"/>
      <c r="K532" s="229"/>
      <c r="L532" s="229"/>
      <c r="M532" s="63"/>
      <c r="N532" s="229"/>
      <c r="O532" s="63"/>
      <c r="P532" s="229"/>
      <c r="Q532" s="229"/>
      <c r="AMJ532" s="1"/>
    </row>
    <row r="533" s="226" customFormat="true" ht="13.8" hidden="false" customHeight="false" outlineLevel="0" collapsed="false">
      <c r="A533" s="219"/>
      <c r="C533" s="294"/>
      <c r="D533" s="294"/>
      <c r="E533" s="295"/>
      <c r="F533" s="296"/>
      <c r="G533" s="297"/>
      <c r="H533" s="229"/>
      <c r="I533" s="297"/>
      <c r="J533" s="229"/>
      <c r="K533" s="229"/>
      <c r="L533" s="229"/>
      <c r="M533" s="63"/>
      <c r="N533" s="229"/>
      <c r="O533" s="63"/>
      <c r="P533" s="229"/>
      <c r="Q533" s="229"/>
      <c r="AMJ533" s="1"/>
    </row>
    <row r="534" s="226" customFormat="true" ht="13.8" hidden="false" customHeight="false" outlineLevel="0" collapsed="false">
      <c r="A534" s="219"/>
      <c r="C534" s="294"/>
      <c r="D534" s="294"/>
      <c r="E534" s="295"/>
      <c r="F534" s="296"/>
      <c r="G534" s="297"/>
      <c r="H534" s="229"/>
      <c r="I534" s="297"/>
      <c r="J534" s="229"/>
      <c r="K534" s="229"/>
      <c r="L534" s="229"/>
      <c r="M534" s="63"/>
      <c r="N534" s="229"/>
      <c r="O534" s="63"/>
      <c r="P534" s="229"/>
      <c r="Q534" s="229"/>
      <c r="AMJ534" s="1"/>
    </row>
    <row r="535" s="226" customFormat="true" ht="13.8" hidden="false" customHeight="false" outlineLevel="0" collapsed="false">
      <c r="A535" s="219"/>
      <c r="C535" s="294"/>
      <c r="D535" s="294"/>
      <c r="E535" s="295"/>
      <c r="F535" s="296"/>
      <c r="G535" s="297"/>
      <c r="H535" s="229"/>
      <c r="I535" s="297"/>
      <c r="J535" s="229"/>
      <c r="K535" s="229"/>
      <c r="L535" s="229"/>
      <c r="M535" s="63"/>
      <c r="N535" s="229"/>
      <c r="O535" s="63"/>
      <c r="P535" s="229"/>
      <c r="Q535" s="229"/>
      <c r="AMJ535" s="1"/>
    </row>
    <row r="536" s="226" customFormat="true" ht="13.8" hidden="false" customHeight="false" outlineLevel="0" collapsed="false">
      <c r="A536" s="219"/>
      <c r="C536" s="294"/>
      <c r="D536" s="294"/>
      <c r="E536" s="295"/>
      <c r="F536" s="296"/>
      <c r="G536" s="297"/>
      <c r="H536" s="229"/>
      <c r="I536" s="297"/>
      <c r="J536" s="229"/>
      <c r="K536" s="229"/>
      <c r="L536" s="229"/>
      <c r="M536" s="63"/>
      <c r="N536" s="229"/>
      <c r="O536" s="63"/>
      <c r="P536" s="229"/>
      <c r="Q536" s="229"/>
      <c r="AMJ536" s="1"/>
    </row>
    <row r="537" s="226" customFormat="true" ht="13.8" hidden="false" customHeight="false" outlineLevel="0" collapsed="false">
      <c r="A537" s="219"/>
      <c r="C537" s="294"/>
      <c r="D537" s="294"/>
      <c r="E537" s="295"/>
      <c r="F537" s="296"/>
      <c r="G537" s="297"/>
      <c r="H537" s="229"/>
      <c r="I537" s="297"/>
      <c r="J537" s="229"/>
      <c r="K537" s="229"/>
      <c r="L537" s="229"/>
      <c r="M537" s="63"/>
      <c r="N537" s="229"/>
      <c r="O537" s="63"/>
      <c r="P537" s="229"/>
      <c r="Q537" s="229"/>
      <c r="AMJ537" s="1"/>
    </row>
    <row r="538" s="226" customFormat="true" ht="13.8" hidden="false" customHeight="false" outlineLevel="0" collapsed="false">
      <c r="A538" s="219"/>
      <c r="C538" s="294"/>
      <c r="D538" s="294"/>
      <c r="E538" s="295"/>
      <c r="F538" s="296"/>
      <c r="G538" s="297"/>
      <c r="H538" s="229"/>
      <c r="I538" s="297"/>
      <c r="J538" s="229"/>
      <c r="K538" s="229"/>
      <c r="L538" s="229"/>
      <c r="M538" s="63"/>
      <c r="N538" s="229"/>
      <c r="O538" s="63"/>
      <c r="P538" s="229"/>
      <c r="Q538" s="229"/>
      <c r="AMJ538" s="1"/>
    </row>
    <row r="539" s="226" customFormat="true" ht="13.8" hidden="false" customHeight="false" outlineLevel="0" collapsed="false">
      <c r="A539" s="219"/>
      <c r="C539" s="294"/>
      <c r="D539" s="294"/>
      <c r="E539" s="295"/>
      <c r="F539" s="296"/>
      <c r="G539" s="297"/>
      <c r="H539" s="229"/>
      <c r="I539" s="297"/>
      <c r="J539" s="229"/>
      <c r="K539" s="229"/>
      <c r="L539" s="229"/>
      <c r="M539" s="63"/>
      <c r="N539" s="229"/>
      <c r="O539" s="63"/>
      <c r="P539" s="229"/>
      <c r="Q539" s="229"/>
      <c r="AMJ539" s="1"/>
    </row>
    <row r="540" s="226" customFormat="true" ht="13.8" hidden="false" customHeight="false" outlineLevel="0" collapsed="false">
      <c r="A540" s="219"/>
      <c r="C540" s="294"/>
      <c r="D540" s="294"/>
      <c r="E540" s="295"/>
      <c r="F540" s="296"/>
      <c r="G540" s="297"/>
      <c r="H540" s="229"/>
      <c r="I540" s="297"/>
      <c r="J540" s="229"/>
      <c r="K540" s="229"/>
      <c r="L540" s="229"/>
      <c r="M540" s="63"/>
      <c r="N540" s="229"/>
      <c r="O540" s="63"/>
      <c r="P540" s="229"/>
      <c r="Q540" s="229"/>
      <c r="AMJ540" s="1"/>
    </row>
    <row r="541" s="226" customFormat="true" ht="13.8" hidden="false" customHeight="false" outlineLevel="0" collapsed="false">
      <c r="A541" s="219"/>
      <c r="C541" s="294"/>
      <c r="D541" s="294"/>
      <c r="E541" s="295"/>
      <c r="F541" s="296"/>
      <c r="G541" s="297"/>
      <c r="H541" s="229"/>
      <c r="I541" s="297"/>
      <c r="J541" s="229"/>
      <c r="K541" s="229"/>
      <c r="L541" s="229"/>
      <c r="M541" s="63"/>
      <c r="N541" s="229"/>
      <c r="O541" s="63"/>
      <c r="P541" s="229"/>
      <c r="Q541" s="229"/>
      <c r="AMJ541" s="1"/>
    </row>
    <row r="542" s="226" customFormat="true" ht="13.8" hidden="false" customHeight="false" outlineLevel="0" collapsed="false">
      <c r="A542" s="219"/>
      <c r="C542" s="294"/>
      <c r="D542" s="294"/>
      <c r="E542" s="295"/>
      <c r="F542" s="296"/>
      <c r="G542" s="297"/>
      <c r="H542" s="229"/>
      <c r="I542" s="297"/>
      <c r="J542" s="229"/>
      <c r="K542" s="229"/>
      <c r="L542" s="229"/>
      <c r="M542" s="63"/>
      <c r="N542" s="229"/>
      <c r="O542" s="63"/>
      <c r="P542" s="229"/>
      <c r="Q542" s="229"/>
      <c r="AMJ542" s="1"/>
    </row>
    <row r="543" s="226" customFormat="true" ht="13.8" hidden="false" customHeight="false" outlineLevel="0" collapsed="false">
      <c r="A543" s="219"/>
      <c r="C543" s="294"/>
      <c r="D543" s="294"/>
      <c r="E543" s="295"/>
      <c r="F543" s="296"/>
      <c r="G543" s="297"/>
      <c r="H543" s="229"/>
      <c r="I543" s="297"/>
      <c r="J543" s="229"/>
      <c r="K543" s="229"/>
      <c r="L543" s="229"/>
      <c r="M543" s="63"/>
      <c r="N543" s="229"/>
      <c r="O543" s="63"/>
      <c r="P543" s="229"/>
      <c r="Q543" s="229"/>
      <c r="AMJ543" s="1"/>
    </row>
    <row r="544" s="226" customFormat="true" ht="13.8" hidden="false" customHeight="false" outlineLevel="0" collapsed="false">
      <c r="A544" s="219"/>
      <c r="C544" s="294"/>
      <c r="D544" s="294"/>
      <c r="E544" s="295"/>
      <c r="F544" s="296"/>
      <c r="G544" s="297"/>
      <c r="H544" s="229"/>
      <c r="I544" s="297"/>
      <c r="J544" s="229"/>
      <c r="K544" s="229"/>
      <c r="L544" s="229"/>
      <c r="M544" s="63"/>
      <c r="N544" s="229"/>
      <c r="O544" s="63"/>
      <c r="P544" s="229"/>
      <c r="Q544" s="229"/>
      <c r="AMJ544" s="1"/>
    </row>
    <row r="545" s="226" customFormat="true" ht="13.8" hidden="false" customHeight="false" outlineLevel="0" collapsed="false">
      <c r="A545" s="219"/>
      <c r="C545" s="294"/>
      <c r="D545" s="294"/>
      <c r="E545" s="295"/>
      <c r="F545" s="296"/>
      <c r="G545" s="297"/>
      <c r="H545" s="229"/>
      <c r="I545" s="297"/>
      <c r="J545" s="229"/>
      <c r="K545" s="229"/>
      <c r="L545" s="229"/>
      <c r="M545" s="63"/>
      <c r="N545" s="229"/>
      <c r="O545" s="63"/>
      <c r="P545" s="229"/>
      <c r="Q545" s="229"/>
      <c r="AMJ545" s="1"/>
    </row>
    <row r="546" s="226" customFormat="true" ht="13.8" hidden="false" customHeight="false" outlineLevel="0" collapsed="false">
      <c r="A546" s="219"/>
      <c r="C546" s="294"/>
      <c r="D546" s="294"/>
      <c r="E546" s="295"/>
      <c r="F546" s="296"/>
      <c r="G546" s="297"/>
      <c r="H546" s="229"/>
      <c r="I546" s="297"/>
      <c r="J546" s="229"/>
      <c r="K546" s="229"/>
      <c r="L546" s="229"/>
      <c r="M546" s="63"/>
      <c r="N546" s="229"/>
      <c r="O546" s="63"/>
      <c r="P546" s="229"/>
      <c r="Q546" s="229"/>
      <c r="AMJ546" s="1"/>
    </row>
    <row r="547" s="226" customFormat="true" ht="13.8" hidden="false" customHeight="false" outlineLevel="0" collapsed="false">
      <c r="A547" s="219"/>
      <c r="C547" s="294"/>
      <c r="D547" s="294"/>
      <c r="E547" s="295"/>
      <c r="F547" s="296"/>
      <c r="G547" s="297"/>
      <c r="H547" s="229"/>
      <c r="I547" s="297"/>
      <c r="J547" s="229"/>
      <c r="K547" s="229"/>
      <c r="L547" s="229"/>
      <c r="M547" s="63"/>
      <c r="N547" s="229"/>
      <c r="O547" s="63"/>
      <c r="P547" s="229"/>
      <c r="Q547" s="229"/>
      <c r="AMJ547" s="1"/>
    </row>
    <row r="548" s="226" customFormat="true" ht="13.8" hidden="false" customHeight="false" outlineLevel="0" collapsed="false">
      <c r="A548" s="219"/>
      <c r="C548" s="294"/>
      <c r="D548" s="294"/>
      <c r="E548" s="295"/>
      <c r="F548" s="296"/>
      <c r="G548" s="297"/>
      <c r="H548" s="229"/>
      <c r="I548" s="297"/>
      <c r="J548" s="229"/>
      <c r="K548" s="229"/>
      <c r="L548" s="229"/>
      <c r="M548" s="63"/>
      <c r="N548" s="229"/>
      <c r="O548" s="63"/>
      <c r="P548" s="229"/>
      <c r="Q548" s="229"/>
      <c r="AMJ548" s="1"/>
    </row>
    <row r="549" s="226" customFormat="true" ht="13.8" hidden="false" customHeight="false" outlineLevel="0" collapsed="false">
      <c r="A549" s="219"/>
      <c r="C549" s="294"/>
      <c r="D549" s="294"/>
      <c r="E549" s="295"/>
      <c r="F549" s="296"/>
      <c r="G549" s="297"/>
      <c r="H549" s="229"/>
      <c r="I549" s="297"/>
      <c r="J549" s="229"/>
      <c r="K549" s="229"/>
      <c r="L549" s="229"/>
      <c r="M549" s="63"/>
      <c r="N549" s="229"/>
      <c r="O549" s="63"/>
      <c r="P549" s="229"/>
      <c r="Q549" s="229"/>
      <c r="AMJ549" s="1"/>
    </row>
    <row r="550" s="226" customFormat="true" ht="13.8" hidden="false" customHeight="false" outlineLevel="0" collapsed="false">
      <c r="A550" s="219"/>
      <c r="C550" s="294"/>
      <c r="D550" s="294"/>
      <c r="E550" s="295"/>
      <c r="F550" s="296"/>
      <c r="G550" s="297"/>
      <c r="H550" s="229"/>
      <c r="I550" s="297"/>
      <c r="J550" s="229"/>
      <c r="K550" s="229"/>
      <c r="L550" s="229"/>
      <c r="M550" s="63"/>
      <c r="N550" s="229"/>
      <c r="O550" s="63"/>
      <c r="P550" s="229"/>
      <c r="Q550" s="229"/>
      <c r="AMJ550" s="1"/>
    </row>
    <row r="551" s="226" customFormat="true" ht="13.8" hidden="false" customHeight="false" outlineLevel="0" collapsed="false">
      <c r="A551" s="219"/>
      <c r="C551" s="294"/>
      <c r="D551" s="294"/>
      <c r="E551" s="295"/>
      <c r="F551" s="296"/>
      <c r="G551" s="297"/>
      <c r="H551" s="229"/>
      <c r="I551" s="297"/>
      <c r="J551" s="229"/>
      <c r="K551" s="229"/>
      <c r="L551" s="229"/>
      <c r="M551" s="63"/>
      <c r="N551" s="229"/>
      <c r="O551" s="63"/>
      <c r="P551" s="229"/>
      <c r="Q551" s="229"/>
      <c r="AMJ551" s="1"/>
    </row>
    <row r="552" s="226" customFormat="true" ht="13.8" hidden="false" customHeight="false" outlineLevel="0" collapsed="false">
      <c r="A552" s="219"/>
      <c r="C552" s="294"/>
      <c r="D552" s="294"/>
      <c r="E552" s="295"/>
      <c r="F552" s="296"/>
      <c r="G552" s="297"/>
      <c r="H552" s="229"/>
      <c r="I552" s="297"/>
      <c r="J552" s="229"/>
      <c r="K552" s="229"/>
      <c r="L552" s="229"/>
      <c r="M552" s="63"/>
      <c r="N552" s="229"/>
      <c r="O552" s="63"/>
      <c r="P552" s="229"/>
      <c r="Q552" s="229"/>
      <c r="AMJ552" s="1"/>
    </row>
    <row r="553" s="226" customFormat="true" ht="13.8" hidden="false" customHeight="false" outlineLevel="0" collapsed="false">
      <c r="A553" s="219"/>
      <c r="C553" s="294"/>
      <c r="D553" s="294"/>
      <c r="E553" s="295"/>
      <c r="F553" s="296"/>
      <c r="G553" s="297"/>
      <c r="H553" s="229"/>
      <c r="I553" s="297"/>
      <c r="J553" s="229"/>
      <c r="K553" s="229"/>
      <c r="L553" s="229"/>
      <c r="M553" s="63"/>
      <c r="N553" s="229"/>
      <c r="O553" s="63"/>
      <c r="P553" s="229"/>
      <c r="Q553" s="229"/>
      <c r="AMJ553" s="1"/>
    </row>
    <row r="554" s="226" customFormat="true" ht="13.8" hidden="false" customHeight="false" outlineLevel="0" collapsed="false">
      <c r="A554" s="219"/>
      <c r="C554" s="294"/>
      <c r="D554" s="294"/>
      <c r="E554" s="295"/>
      <c r="F554" s="296"/>
      <c r="G554" s="297"/>
      <c r="H554" s="229"/>
      <c r="I554" s="297"/>
      <c r="J554" s="229"/>
      <c r="K554" s="229"/>
      <c r="L554" s="229"/>
      <c r="M554" s="63"/>
      <c r="N554" s="229"/>
      <c r="O554" s="63"/>
      <c r="P554" s="229"/>
      <c r="Q554" s="229"/>
      <c r="AMJ554" s="1"/>
    </row>
    <row r="555" s="226" customFormat="true" ht="13.8" hidden="false" customHeight="false" outlineLevel="0" collapsed="false">
      <c r="A555" s="219"/>
      <c r="C555" s="294"/>
      <c r="D555" s="294"/>
      <c r="E555" s="295"/>
      <c r="F555" s="296"/>
      <c r="G555" s="297"/>
      <c r="H555" s="229"/>
      <c r="I555" s="297"/>
      <c r="J555" s="229"/>
      <c r="K555" s="229"/>
      <c r="L555" s="229"/>
      <c r="M555" s="63"/>
      <c r="N555" s="229"/>
      <c r="O555" s="63"/>
      <c r="P555" s="229"/>
      <c r="Q555" s="229"/>
      <c r="AMJ555" s="1"/>
    </row>
    <row r="556" s="226" customFormat="true" ht="13.8" hidden="false" customHeight="false" outlineLevel="0" collapsed="false">
      <c r="A556" s="219"/>
      <c r="C556" s="294"/>
      <c r="D556" s="294"/>
      <c r="E556" s="295"/>
      <c r="F556" s="296"/>
      <c r="G556" s="297"/>
      <c r="H556" s="229"/>
      <c r="I556" s="297"/>
      <c r="J556" s="229"/>
      <c r="K556" s="229"/>
      <c r="L556" s="229"/>
      <c r="M556" s="63"/>
      <c r="N556" s="229"/>
      <c r="O556" s="63"/>
      <c r="P556" s="229"/>
      <c r="Q556" s="229"/>
      <c r="AMJ556" s="1"/>
    </row>
    <row r="557" s="226" customFormat="true" ht="13.8" hidden="false" customHeight="false" outlineLevel="0" collapsed="false">
      <c r="A557" s="219"/>
      <c r="C557" s="294"/>
      <c r="D557" s="294"/>
      <c r="E557" s="295"/>
      <c r="F557" s="296"/>
      <c r="G557" s="297"/>
      <c r="H557" s="229"/>
      <c r="I557" s="297"/>
      <c r="J557" s="229"/>
      <c r="K557" s="229"/>
      <c r="L557" s="229"/>
      <c r="M557" s="63"/>
      <c r="N557" s="229"/>
      <c r="O557" s="63"/>
      <c r="P557" s="229"/>
      <c r="Q557" s="229"/>
      <c r="AMJ557" s="1"/>
    </row>
    <row r="558" s="226" customFormat="true" ht="13.8" hidden="false" customHeight="false" outlineLevel="0" collapsed="false">
      <c r="A558" s="219"/>
      <c r="C558" s="294"/>
      <c r="D558" s="294"/>
      <c r="E558" s="295"/>
      <c r="F558" s="296"/>
      <c r="G558" s="297"/>
      <c r="H558" s="229"/>
      <c r="I558" s="297"/>
      <c r="J558" s="229"/>
      <c r="K558" s="229"/>
      <c r="L558" s="229"/>
      <c r="M558" s="63"/>
      <c r="N558" s="229"/>
      <c r="O558" s="63"/>
      <c r="P558" s="229"/>
      <c r="Q558" s="229"/>
      <c r="AMJ558" s="1"/>
    </row>
    <row r="559" s="226" customFormat="true" ht="13.8" hidden="false" customHeight="false" outlineLevel="0" collapsed="false">
      <c r="A559" s="219"/>
      <c r="C559" s="294"/>
      <c r="D559" s="294"/>
      <c r="E559" s="295"/>
      <c r="F559" s="296"/>
      <c r="G559" s="297"/>
      <c r="H559" s="229"/>
      <c r="I559" s="297"/>
      <c r="J559" s="229"/>
      <c r="K559" s="229"/>
      <c r="L559" s="229"/>
      <c r="M559" s="63"/>
      <c r="N559" s="229"/>
      <c r="O559" s="63"/>
      <c r="P559" s="229"/>
      <c r="Q559" s="229"/>
      <c r="AMJ559" s="1"/>
    </row>
    <row r="560" s="226" customFormat="true" ht="13.8" hidden="false" customHeight="false" outlineLevel="0" collapsed="false">
      <c r="A560" s="219"/>
      <c r="C560" s="294"/>
      <c r="D560" s="294"/>
      <c r="E560" s="295"/>
      <c r="F560" s="296"/>
      <c r="G560" s="297"/>
      <c r="H560" s="229"/>
      <c r="I560" s="297"/>
      <c r="J560" s="229"/>
      <c r="K560" s="229"/>
      <c r="L560" s="229"/>
      <c r="M560" s="63"/>
      <c r="N560" s="229"/>
      <c r="O560" s="63"/>
      <c r="P560" s="229"/>
      <c r="Q560" s="229"/>
      <c r="AMJ560" s="1"/>
    </row>
    <row r="561" s="226" customFormat="true" ht="13.8" hidden="false" customHeight="false" outlineLevel="0" collapsed="false">
      <c r="A561" s="219"/>
      <c r="C561" s="294"/>
      <c r="D561" s="294"/>
      <c r="E561" s="295"/>
      <c r="F561" s="296"/>
      <c r="G561" s="297"/>
      <c r="H561" s="229"/>
      <c r="I561" s="297"/>
      <c r="J561" s="229"/>
      <c r="K561" s="229"/>
      <c r="L561" s="229"/>
      <c r="M561" s="63"/>
      <c r="N561" s="229"/>
      <c r="O561" s="63"/>
      <c r="P561" s="229"/>
      <c r="Q561" s="229"/>
      <c r="AMJ561" s="1"/>
    </row>
    <row r="562" s="226" customFormat="true" ht="13.8" hidden="false" customHeight="false" outlineLevel="0" collapsed="false">
      <c r="A562" s="219"/>
      <c r="C562" s="294"/>
      <c r="D562" s="294"/>
      <c r="E562" s="295"/>
      <c r="F562" s="296"/>
      <c r="G562" s="297"/>
      <c r="H562" s="229"/>
      <c r="I562" s="297"/>
      <c r="J562" s="229"/>
      <c r="K562" s="229"/>
      <c r="L562" s="229"/>
      <c r="M562" s="63"/>
      <c r="N562" s="229"/>
      <c r="O562" s="63"/>
      <c r="P562" s="229"/>
      <c r="Q562" s="229"/>
      <c r="AMJ562" s="1"/>
    </row>
    <row r="563" s="226" customFormat="true" ht="13.8" hidden="false" customHeight="false" outlineLevel="0" collapsed="false">
      <c r="A563" s="219"/>
      <c r="C563" s="294"/>
      <c r="D563" s="294"/>
      <c r="E563" s="295"/>
      <c r="F563" s="296"/>
      <c r="G563" s="297"/>
      <c r="H563" s="229"/>
      <c r="I563" s="297"/>
      <c r="J563" s="229"/>
      <c r="K563" s="229"/>
      <c r="L563" s="229"/>
      <c r="M563" s="63"/>
      <c r="N563" s="229"/>
      <c r="O563" s="63"/>
      <c r="P563" s="229"/>
      <c r="Q563" s="229"/>
      <c r="AMJ563" s="1"/>
    </row>
    <row r="564" s="226" customFormat="true" ht="13.8" hidden="false" customHeight="false" outlineLevel="0" collapsed="false">
      <c r="A564" s="219"/>
      <c r="C564" s="294"/>
      <c r="D564" s="294"/>
      <c r="E564" s="295"/>
      <c r="F564" s="296"/>
      <c r="G564" s="297"/>
      <c r="H564" s="229"/>
      <c r="I564" s="297"/>
      <c r="J564" s="229"/>
      <c r="K564" s="229"/>
      <c r="L564" s="229"/>
      <c r="M564" s="63"/>
      <c r="N564" s="229"/>
      <c r="O564" s="63"/>
      <c r="P564" s="229"/>
      <c r="Q564" s="229"/>
      <c r="AMJ564" s="1"/>
    </row>
    <row r="565" s="226" customFormat="true" ht="13.8" hidden="false" customHeight="false" outlineLevel="0" collapsed="false">
      <c r="A565" s="219"/>
      <c r="C565" s="294"/>
      <c r="D565" s="294"/>
      <c r="E565" s="295"/>
      <c r="F565" s="296"/>
      <c r="G565" s="297"/>
      <c r="H565" s="229"/>
      <c r="I565" s="297"/>
      <c r="J565" s="229"/>
      <c r="K565" s="229"/>
      <c r="L565" s="229"/>
      <c r="M565" s="63"/>
      <c r="N565" s="229"/>
      <c r="O565" s="63"/>
      <c r="P565" s="229"/>
      <c r="Q565" s="229"/>
      <c r="AMJ565" s="1"/>
    </row>
    <row r="566" s="226" customFormat="true" ht="13.8" hidden="false" customHeight="false" outlineLevel="0" collapsed="false">
      <c r="A566" s="219"/>
      <c r="C566" s="294"/>
      <c r="D566" s="294"/>
      <c r="E566" s="295"/>
      <c r="F566" s="296"/>
      <c r="G566" s="297"/>
      <c r="H566" s="229"/>
      <c r="I566" s="297"/>
      <c r="J566" s="229"/>
      <c r="K566" s="229"/>
      <c r="L566" s="229"/>
      <c r="M566" s="63"/>
      <c r="N566" s="229"/>
      <c r="O566" s="63"/>
      <c r="P566" s="229"/>
      <c r="Q566" s="229"/>
      <c r="AMJ566" s="1"/>
    </row>
    <row r="567" s="226" customFormat="true" ht="13.8" hidden="false" customHeight="false" outlineLevel="0" collapsed="false">
      <c r="A567" s="219"/>
      <c r="C567" s="294"/>
      <c r="D567" s="294"/>
      <c r="E567" s="295"/>
      <c r="F567" s="296"/>
      <c r="G567" s="297"/>
      <c r="H567" s="229"/>
      <c r="I567" s="297"/>
      <c r="J567" s="229"/>
      <c r="K567" s="229"/>
      <c r="L567" s="229"/>
      <c r="M567" s="63"/>
      <c r="N567" s="229"/>
      <c r="O567" s="63"/>
      <c r="P567" s="229"/>
      <c r="Q567" s="229"/>
      <c r="AMJ567" s="1"/>
    </row>
    <row r="568" s="226" customFormat="true" ht="13.8" hidden="false" customHeight="false" outlineLevel="0" collapsed="false">
      <c r="A568" s="219"/>
      <c r="C568" s="294"/>
      <c r="D568" s="294"/>
      <c r="E568" s="295"/>
      <c r="F568" s="296"/>
      <c r="G568" s="297"/>
      <c r="H568" s="229"/>
      <c r="I568" s="297"/>
      <c r="J568" s="229"/>
      <c r="K568" s="229"/>
      <c r="L568" s="229"/>
      <c r="M568" s="63"/>
      <c r="N568" s="229"/>
      <c r="O568" s="63"/>
      <c r="P568" s="229"/>
      <c r="Q568" s="229"/>
      <c r="AMJ568" s="1"/>
    </row>
    <row r="569" s="226" customFormat="true" ht="13.8" hidden="false" customHeight="false" outlineLevel="0" collapsed="false">
      <c r="A569" s="219"/>
      <c r="C569" s="294"/>
      <c r="D569" s="294"/>
      <c r="E569" s="295"/>
      <c r="F569" s="296"/>
      <c r="G569" s="297"/>
      <c r="H569" s="229"/>
      <c r="I569" s="297"/>
      <c r="J569" s="229"/>
      <c r="K569" s="229"/>
      <c r="L569" s="229"/>
      <c r="M569" s="63"/>
      <c r="N569" s="229"/>
      <c r="O569" s="63"/>
      <c r="P569" s="229"/>
      <c r="Q569" s="229"/>
      <c r="AMJ569" s="1"/>
    </row>
    <row r="570" s="226" customFormat="true" ht="13.8" hidden="false" customHeight="false" outlineLevel="0" collapsed="false">
      <c r="A570" s="219"/>
      <c r="C570" s="294"/>
      <c r="D570" s="294"/>
      <c r="E570" s="295"/>
      <c r="F570" s="296"/>
      <c r="G570" s="297"/>
      <c r="H570" s="229"/>
      <c r="I570" s="297"/>
      <c r="J570" s="229"/>
      <c r="K570" s="229"/>
      <c r="L570" s="229"/>
      <c r="M570" s="63"/>
      <c r="N570" s="229"/>
      <c r="O570" s="63"/>
      <c r="P570" s="229"/>
      <c r="Q570" s="229"/>
      <c r="AMJ570" s="1"/>
    </row>
    <row r="571" s="226" customFormat="true" ht="13.8" hidden="false" customHeight="false" outlineLevel="0" collapsed="false">
      <c r="A571" s="219"/>
      <c r="C571" s="294"/>
      <c r="D571" s="294"/>
      <c r="E571" s="295"/>
      <c r="F571" s="296"/>
      <c r="G571" s="297"/>
      <c r="H571" s="229"/>
      <c r="I571" s="297"/>
      <c r="J571" s="229"/>
      <c r="K571" s="229"/>
      <c r="L571" s="229"/>
      <c r="M571" s="63"/>
      <c r="N571" s="229"/>
      <c r="O571" s="63"/>
      <c r="P571" s="229"/>
      <c r="Q571" s="229"/>
      <c r="AMJ571" s="1"/>
    </row>
    <row r="572" s="226" customFormat="true" ht="13.8" hidden="false" customHeight="false" outlineLevel="0" collapsed="false">
      <c r="A572" s="219"/>
      <c r="C572" s="294"/>
      <c r="D572" s="294"/>
      <c r="E572" s="295"/>
      <c r="F572" s="296"/>
      <c r="G572" s="297"/>
      <c r="H572" s="229"/>
      <c r="I572" s="297"/>
      <c r="J572" s="229"/>
      <c r="K572" s="229"/>
      <c r="L572" s="229"/>
      <c r="M572" s="63"/>
      <c r="N572" s="229"/>
      <c r="O572" s="63"/>
      <c r="P572" s="229"/>
      <c r="Q572" s="229"/>
      <c r="AMJ572" s="1"/>
    </row>
    <row r="573" s="226" customFormat="true" ht="13.8" hidden="false" customHeight="false" outlineLevel="0" collapsed="false">
      <c r="A573" s="219"/>
      <c r="C573" s="294"/>
      <c r="D573" s="294"/>
      <c r="E573" s="295"/>
      <c r="F573" s="296"/>
      <c r="G573" s="297"/>
      <c r="H573" s="229"/>
      <c r="I573" s="297"/>
      <c r="J573" s="229"/>
      <c r="K573" s="229"/>
      <c r="L573" s="229"/>
      <c r="M573" s="63"/>
      <c r="N573" s="229"/>
      <c r="O573" s="63"/>
      <c r="P573" s="229"/>
      <c r="Q573" s="229"/>
      <c r="AMJ573" s="1"/>
    </row>
    <row r="574" s="226" customFormat="true" ht="13.8" hidden="false" customHeight="false" outlineLevel="0" collapsed="false">
      <c r="A574" s="219"/>
      <c r="C574" s="294"/>
      <c r="D574" s="294"/>
      <c r="E574" s="295"/>
      <c r="F574" s="296"/>
      <c r="G574" s="297"/>
      <c r="H574" s="229"/>
      <c r="I574" s="297"/>
      <c r="J574" s="229"/>
      <c r="K574" s="229"/>
      <c r="L574" s="229"/>
      <c r="M574" s="63"/>
      <c r="N574" s="229"/>
      <c r="O574" s="63"/>
      <c r="P574" s="229"/>
      <c r="Q574" s="229"/>
      <c r="AMJ574" s="1"/>
    </row>
    <row r="575" s="226" customFormat="true" ht="13.8" hidden="false" customHeight="false" outlineLevel="0" collapsed="false">
      <c r="A575" s="219"/>
      <c r="C575" s="294"/>
      <c r="D575" s="294"/>
      <c r="E575" s="295"/>
      <c r="F575" s="296"/>
      <c r="G575" s="297"/>
      <c r="H575" s="229"/>
      <c r="I575" s="297"/>
      <c r="J575" s="229"/>
      <c r="K575" s="229"/>
      <c r="L575" s="229"/>
      <c r="M575" s="63"/>
      <c r="N575" s="229"/>
      <c r="O575" s="63"/>
      <c r="P575" s="229"/>
      <c r="Q575" s="229"/>
      <c r="AMJ575" s="1"/>
    </row>
    <row r="576" s="226" customFormat="true" ht="13.8" hidden="false" customHeight="false" outlineLevel="0" collapsed="false">
      <c r="A576" s="219"/>
      <c r="C576" s="294"/>
      <c r="D576" s="294"/>
      <c r="E576" s="295"/>
      <c r="F576" s="296"/>
      <c r="G576" s="297"/>
      <c r="H576" s="229"/>
      <c r="I576" s="297"/>
      <c r="J576" s="229"/>
      <c r="K576" s="229"/>
      <c r="L576" s="229"/>
      <c r="M576" s="63"/>
      <c r="N576" s="229"/>
      <c r="O576" s="63"/>
      <c r="P576" s="229"/>
      <c r="Q576" s="229"/>
      <c r="AMJ576" s="1"/>
    </row>
    <row r="577" s="226" customFormat="true" ht="13.8" hidden="false" customHeight="false" outlineLevel="0" collapsed="false">
      <c r="A577" s="219"/>
      <c r="C577" s="294"/>
      <c r="D577" s="294"/>
      <c r="E577" s="295"/>
      <c r="F577" s="296"/>
      <c r="G577" s="297"/>
      <c r="H577" s="229"/>
      <c r="I577" s="297"/>
      <c r="J577" s="229"/>
      <c r="K577" s="229"/>
      <c r="L577" s="229"/>
      <c r="M577" s="63"/>
      <c r="N577" s="229"/>
      <c r="O577" s="63"/>
      <c r="P577" s="229"/>
      <c r="Q577" s="229"/>
      <c r="AMJ577" s="1"/>
    </row>
    <row r="578" s="226" customFormat="true" ht="13.8" hidden="false" customHeight="false" outlineLevel="0" collapsed="false">
      <c r="A578" s="219"/>
      <c r="C578" s="294"/>
      <c r="D578" s="294"/>
      <c r="E578" s="295"/>
      <c r="F578" s="296"/>
      <c r="G578" s="297"/>
      <c r="H578" s="229"/>
      <c r="I578" s="297"/>
      <c r="J578" s="229"/>
      <c r="K578" s="229"/>
      <c r="L578" s="229"/>
      <c r="M578" s="63"/>
      <c r="N578" s="229"/>
      <c r="O578" s="63"/>
      <c r="P578" s="229"/>
      <c r="Q578" s="229"/>
      <c r="AMJ578" s="1"/>
    </row>
    <row r="579" s="226" customFormat="true" ht="13.8" hidden="false" customHeight="false" outlineLevel="0" collapsed="false">
      <c r="A579" s="219"/>
      <c r="C579" s="294"/>
      <c r="D579" s="294"/>
      <c r="E579" s="295"/>
      <c r="F579" s="296"/>
      <c r="G579" s="297"/>
      <c r="H579" s="229"/>
      <c r="I579" s="297"/>
      <c r="J579" s="229"/>
      <c r="K579" s="229"/>
      <c r="L579" s="229"/>
      <c r="M579" s="63"/>
      <c r="N579" s="229"/>
      <c r="O579" s="63"/>
      <c r="P579" s="229"/>
      <c r="Q579" s="229"/>
      <c r="AMJ579" s="1"/>
    </row>
    <row r="580" s="226" customFormat="true" ht="13.8" hidden="false" customHeight="false" outlineLevel="0" collapsed="false">
      <c r="A580" s="219"/>
      <c r="C580" s="294"/>
      <c r="D580" s="294"/>
      <c r="E580" s="295"/>
      <c r="F580" s="296"/>
      <c r="G580" s="297"/>
      <c r="H580" s="229"/>
      <c r="I580" s="297"/>
      <c r="J580" s="229"/>
      <c r="K580" s="229"/>
      <c r="L580" s="229"/>
      <c r="M580" s="63"/>
      <c r="N580" s="229"/>
      <c r="O580" s="63"/>
      <c r="P580" s="229"/>
      <c r="Q580" s="229"/>
      <c r="AMJ580" s="1"/>
    </row>
    <row r="581" s="226" customFormat="true" ht="13.8" hidden="false" customHeight="false" outlineLevel="0" collapsed="false">
      <c r="A581" s="219"/>
      <c r="C581" s="294"/>
      <c r="D581" s="294"/>
      <c r="E581" s="295"/>
      <c r="F581" s="296"/>
      <c r="G581" s="297"/>
      <c r="H581" s="229"/>
      <c r="I581" s="297"/>
      <c r="J581" s="229"/>
      <c r="K581" s="229"/>
      <c r="L581" s="229"/>
      <c r="M581" s="63"/>
      <c r="N581" s="229"/>
      <c r="O581" s="63"/>
      <c r="P581" s="229"/>
      <c r="Q581" s="229"/>
      <c r="AMJ581" s="1"/>
    </row>
    <row r="582" s="226" customFormat="true" ht="13.8" hidden="false" customHeight="false" outlineLevel="0" collapsed="false">
      <c r="A582" s="219"/>
      <c r="C582" s="294"/>
      <c r="D582" s="294"/>
      <c r="E582" s="295"/>
      <c r="F582" s="296"/>
      <c r="G582" s="297"/>
      <c r="H582" s="229"/>
      <c r="I582" s="297"/>
      <c r="J582" s="229"/>
      <c r="K582" s="229"/>
      <c r="L582" s="229"/>
      <c r="M582" s="63"/>
      <c r="N582" s="229"/>
      <c r="O582" s="63"/>
      <c r="P582" s="229"/>
      <c r="Q582" s="229"/>
      <c r="AMJ582" s="1"/>
    </row>
    <row r="583" s="226" customFormat="true" ht="13.8" hidden="false" customHeight="false" outlineLevel="0" collapsed="false">
      <c r="A583" s="219"/>
      <c r="C583" s="294"/>
      <c r="D583" s="294"/>
      <c r="E583" s="295"/>
      <c r="F583" s="296"/>
      <c r="G583" s="297"/>
      <c r="H583" s="229"/>
      <c r="I583" s="297"/>
      <c r="J583" s="229"/>
      <c r="K583" s="229"/>
      <c r="L583" s="229"/>
      <c r="M583" s="63"/>
      <c r="N583" s="229"/>
      <c r="O583" s="63"/>
      <c r="P583" s="229"/>
      <c r="Q583" s="229"/>
      <c r="AMJ583" s="1"/>
    </row>
    <row r="584" s="226" customFormat="true" ht="13.8" hidden="false" customHeight="false" outlineLevel="0" collapsed="false">
      <c r="A584" s="219"/>
      <c r="C584" s="294"/>
      <c r="D584" s="294"/>
      <c r="E584" s="295"/>
      <c r="F584" s="296"/>
      <c r="G584" s="297"/>
      <c r="H584" s="229"/>
      <c r="I584" s="297"/>
      <c r="J584" s="229"/>
      <c r="K584" s="229"/>
      <c r="L584" s="229"/>
      <c r="M584" s="63"/>
      <c r="N584" s="229"/>
      <c r="O584" s="63"/>
      <c r="P584" s="229"/>
      <c r="Q584" s="229"/>
      <c r="AMJ584" s="1"/>
    </row>
    <row r="585" s="226" customFormat="true" ht="13.8" hidden="false" customHeight="false" outlineLevel="0" collapsed="false">
      <c r="A585" s="219"/>
      <c r="C585" s="294"/>
      <c r="D585" s="294"/>
      <c r="E585" s="295"/>
      <c r="F585" s="296"/>
      <c r="G585" s="297"/>
      <c r="H585" s="229"/>
      <c r="I585" s="297"/>
      <c r="J585" s="229"/>
      <c r="K585" s="229"/>
      <c r="L585" s="229"/>
      <c r="M585" s="63"/>
      <c r="N585" s="229"/>
      <c r="O585" s="63"/>
      <c r="P585" s="229"/>
      <c r="Q585" s="229"/>
      <c r="AMJ585" s="1"/>
    </row>
    <row r="586" s="226" customFormat="true" ht="13.8" hidden="false" customHeight="false" outlineLevel="0" collapsed="false">
      <c r="A586" s="219"/>
      <c r="C586" s="294"/>
      <c r="D586" s="294"/>
      <c r="E586" s="295"/>
      <c r="F586" s="296"/>
      <c r="G586" s="297"/>
      <c r="H586" s="229"/>
      <c r="I586" s="297"/>
      <c r="J586" s="229"/>
      <c r="K586" s="229"/>
      <c r="L586" s="229"/>
      <c r="M586" s="63"/>
      <c r="N586" s="229"/>
      <c r="O586" s="63"/>
      <c r="P586" s="229"/>
      <c r="Q586" s="229"/>
      <c r="AMJ586" s="1"/>
    </row>
    <row r="587" s="226" customFormat="true" ht="13.8" hidden="false" customHeight="false" outlineLevel="0" collapsed="false">
      <c r="A587" s="219"/>
      <c r="C587" s="294"/>
      <c r="D587" s="294"/>
      <c r="E587" s="295"/>
      <c r="F587" s="296"/>
      <c r="G587" s="297"/>
      <c r="H587" s="229"/>
      <c r="I587" s="297"/>
      <c r="J587" s="229"/>
      <c r="K587" s="229"/>
      <c r="L587" s="229"/>
      <c r="M587" s="63"/>
      <c r="N587" s="229"/>
      <c r="O587" s="63"/>
      <c r="P587" s="229"/>
      <c r="Q587" s="229"/>
      <c r="AMJ587" s="1"/>
    </row>
    <row r="588" s="226" customFormat="true" ht="13.8" hidden="false" customHeight="false" outlineLevel="0" collapsed="false">
      <c r="A588" s="219"/>
      <c r="C588" s="294"/>
      <c r="D588" s="294"/>
      <c r="E588" s="295"/>
      <c r="F588" s="296"/>
      <c r="G588" s="297"/>
      <c r="H588" s="229"/>
      <c r="I588" s="297"/>
      <c r="J588" s="229"/>
      <c r="K588" s="229"/>
      <c r="L588" s="229"/>
      <c r="M588" s="63"/>
      <c r="N588" s="229"/>
      <c r="O588" s="63"/>
      <c r="P588" s="229"/>
      <c r="Q588" s="229"/>
      <c r="AMJ588" s="1"/>
    </row>
    <row r="589" s="226" customFormat="true" ht="13.8" hidden="false" customHeight="false" outlineLevel="0" collapsed="false">
      <c r="A589" s="219"/>
      <c r="C589" s="294"/>
      <c r="D589" s="294"/>
      <c r="E589" s="295"/>
      <c r="F589" s="296"/>
      <c r="G589" s="297"/>
      <c r="H589" s="229"/>
      <c r="I589" s="297"/>
      <c r="J589" s="229"/>
      <c r="K589" s="229"/>
      <c r="L589" s="229"/>
      <c r="M589" s="63"/>
      <c r="N589" s="229"/>
      <c r="O589" s="63"/>
      <c r="P589" s="229"/>
      <c r="Q589" s="229"/>
      <c r="AMJ589" s="1"/>
    </row>
    <row r="590" s="226" customFormat="true" ht="13.8" hidden="false" customHeight="false" outlineLevel="0" collapsed="false">
      <c r="A590" s="219"/>
      <c r="C590" s="294"/>
      <c r="D590" s="294"/>
      <c r="E590" s="295"/>
      <c r="F590" s="296"/>
      <c r="G590" s="297"/>
      <c r="H590" s="229"/>
      <c r="I590" s="297"/>
      <c r="J590" s="229"/>
      <c r="K590" s="229"/>
      <c r="L590" s="229"/>
      <c r="M590" s="63"/>
      <c r="N590" s="229"/>
      <c r="O590" s="63"/>
      <c r="P590" s="229"/>
      <c r="Q590" s="229"/>
      <c r="AMJ590" s="1"/>
    </row>
    <row r="591" s="226" customFormat="true" ht="13.8" hidden="false" customHeight="false" outlineLevel="0" collapsed="false">
      <c r="A591" s="219"/>
      <c r="C591" s="294"/>
      <c r="D591" s="294"/>
      <c r="E591" s="295"/>
      <c r="F591" s="296"/>
      <c r="G591" s="297"/>
      <c r="H591" s="229"/>
      <c r="I591" s="297"/>
      <c r="J591" s="229"/>
      <c r="K591" s="229"/>
      <c r="L591" s="229"/>
      <c r="M591" s="63"/>
      <c r="N591" s="229"/>
      <c r="O591" s="63"/>
      <c r="P591" s="229"/>
      <c r="Q591" s="229"/>
      <c r="AMJ591" s="1"/>
    </row>
    <row r="592" s="226" customFormat="true" ht="13.8" hidden="false" customHeight="false" outlineLevel="0" collapsed="false">
      <c r="A592" s="219"/>
      <c r="C592" s="294"/>
      <c r="D592" s="294"/>
      <c r="E592" s="295"/>
      <c r="F592" s="296"/>
      <c r="G592" s="297"/>
      <c r="H592" s="229"/>
      <c r="I592" s="297"/>
      <c r="J592" s="229"/>
      <c r="K592" s="229"/>
      <c r="L592" s="229"/>
      <c r="M592" s="63"/>
      <c r="N592" s="229"/>
      <c r="O592" s="63"/>
      <c r="P592" s="229"/>
      <c r="Q592" s="229"/>
      <c r="AMJ592" s="1"/>
    </row>
    <row r="593" s="226" customFormat="true" ht="13.8" hidden="false" customHeight="false" outlineLevel="0" collapsed="false">
      <c r="A593" s="219"/>
      <c r="C593" s="294"/>
      <c r="D593" s="294"/>
      <c r="E593" s="295"/>
      <c r="F593" s="296"/>
      <c r="G593" s="297"/>
      <c r="H593" s="229"/>
      <c r="I593" s="297"/>
      <c r="J593" s="229"/>
      <c r="K593" s="229"/>
      <c r="L593" s="229"/>
      <c r="M593" s="63"/>
      <c r="N593" s="229"/>
      <c r="O593" s="63"/>
      <c r="P593" s="229"/>
      <c r="Q593" s="229"/>
      <c r="AMJ593" s="1"/>
    </row>
    <row r="594" s="226" customFormat="true" ht="13.8" hidden="false" customHeight="false" outlineLevel="0" collapsed="false">
      <c r="A594" s="219"/>
      <c r="C594" s="294"/>
      <c r="D594" s="294"/>
      <c r="E594" s="295"/>
      <c r="F594" s="296"/>
      <c r="G594" s="297"/>
      <c r="H594" s="229"/>
      <c r="I594" s="297"/>
      <c r="J594" s="229"/>
      <c r="K594" s="229"/>
      <c r="L594" s="229"/>
      <c r="M594" s="63"/>
      <c r="N594" s="229"/>
      <c r="O594" s="63"/>
      <c r="P594" s="229"/>
      <c r="Q594" s="229"/>
      <c r="AMJ594" s="1"/>
    </row>
    <row r="595" s="226" customFormat="true" ht="13.8" hidden="false" customHeight="false" outlineLevel="0" collapsed="false">
      <c r="A595" s="219"/>
      <c r="C595" s="294"/>
      <c r="D595" s="294"/>
      <c r="E595" s="295"/>
      <c r="F595" s="296"/>
      <c r="G595" s="297"/>
      <c r="H595" s="229"/>
      <c r="I595" s="297"/>
      <c r="J595" s="229"/>
      <c r="K595" s="229"/>
      <c r="L595" s="229"/>
      <c r="M595" s="63"/>
      <c r="N595" s="229"/>
      <c r="O595" s="63"/>
      <c r="P595" s="229"/>
      <c r="Q595" s="229"/>
      <c r="AMJ595" s="1"/>
    </row>
    <row r="596" s="226" customFormat="true" ht="13.8" hidden="false" customHeight="false" outlineLevel="0" collapsed="false">
      <c r="A596" s="219"/>
      <c r="C596" s="294"/>
      <c r="D596" s="294"/>
      <c r="E596" s="295"/>
      <c r="F596" s="296"/>
      <c r="G596" s="297"/>
      <c r="H596" s="229"/>
      <c r="I596" s="297"/>
      <c r="J596" s="229"/>
      <c r="K596" s="229"/>
      <c r="L596" s="229"/>
      <c r="M596" s="63"/>
      <c r="N596" s="229"/>
      <c r="O596" s="63"/>
      <c r="P596" s="229"/>
      <c r="Q596" s="229"/>
      <c r="AMJ596" s="1"/>
    </row>
    <row r="597" s="226" customFormat="true" ht="13.8" hidden="false" customHeight="false" outlineLevel="0" collapsed="false">
      <c r="A597" s="219"/>
      <c r="C597" s="294"/>
      <c r="D597" s="294"/>
      <c r="E597" s="295"/>
      <c r="F597" s="296"/>
      <c r="G597" s="297"/>
      <c r="H597" s="229"/>
      <c r="I597" s="297"/>
      <c r="J597" s="229"/>
      <c r="K597" s="229"/>
      <c r="L597" s="229"/>
      <c r="M597" s="63"/>
      <c r="N597" s="229"/>
      <c r="O597" s="63"/>
      <c r="P597" s="229"/>
      <c r="Q597" s="229"/>
      <c r="AMJ597" s="1"/>
    </row>
    <row r="598" s="226" customFormat="true" ht="13.8" hidden="false" customHeight="false" outlineLevel="0" collapsed="false">
      <c r="A598" s="219"/>
      <c r="C598" s="294"/>
      <c r="D598" s="294"/>
      <c r="E598" s="295"/>
      <c r="F598" s="296"/>
      <c r="G598" s="297"/>
      <c r="H598" s="229"/>
      <c r="I598" s="297"/>
      <c r="J598" s="229"/>
      <c r="K598" s="229"/>
      <c r="L598" s="229"/>
      <c r="M598" s="63"/>
      <c r="N598" s="229"/>
      <c r="O598" s="63"/>
      <c r="P598" s="229"/>
      <c r="Q598" s="229"/>
      <c r="AMJ598" s="1"/>
    </row>
    <row r="599" s="226" customFormat="true" ht="13.8" hidden="false" customHeight="false" outlineLevel="0" collapsed="false">
      <c r="A599" s="219"/>
      <c r="C599" s="294"/>
      <c r="D599" s="294"/>
      <c r="E599" s="295"/>
      <c r="F599" s="296"/>
      <c r="G599" s="297"/>
      <c r="H599" s="229"/>
      <c r="I599" s="297"/>
      <c r="J599" s="229"/>
      <c r="K599" s="229"/>
      <c r="L599" s="229"/>
      <c r="M599" s="63"/>
      <c r="N599" s="229"/>
      <c r="O599" s="63"/>
      <c r="P599" s="229"/>
      <c r="Q599" s="229"/>
      <c r="AMJ599" s="1"/>
    </row>
    <row r="600" s="226" customFormat="true" ht="13.8" hidden="false" customHeight="false" outlineLevel="0" collapsed="false">
      <c r="A600" s="219"/>
      <c r="C600" s="294"/>
      <c r="D600" s="294"/>
      <c r="E600" s="295"/>
      <c r="F600" s="296"/>
      <c r="G600" s="297"/>
      <c r="H600" s="229"/>
      <c r="I600" s="297"/>
      <c r="J600" s="229"/>
      <c r="K600" s="229"/>
      <c r="L600" s="229"/>
      <c r="M600" s="63"/>
      <c r="N600" s="229"/>
      <c r="O600" s="63"/>
      <c r="P600" s="229"/>
      <c r="Q600" s="229"/>
      <c r="AMJ600" s="1"/>
    </row>
    <row r="601" s="226" customFormat="true" ht="13.8" hidden="false" customHeight="false" outlineLevel="0" collapsed="false">
      <c r="A601" s="219"/>
      <c r="C601" s="294"/>
      <c r="D601" s="294"/>
      <c r="E601" s="295"/>
      <c r="F601" s="296"/>
      <c r="G601" s="297"/>
      <c r="H601" s="229"/>
      <c r="I601" s="297"/>
      <c r="J601" s="229"/>
      <c r="K601" s="229"/>
      <c r="L601" s="229"/>
      <c r="M601" s="63"/>
      <c r="N601" s="229"/>
      <c r="O601" s="63"/>
      <c r="P601" s="229"/>
      <c r="Q601" s="229"/>
      <c r="AMJ601" s="1"/>
    </row>
    <row r="602" s="226" customFormat="true" ht="13.8" hidden="false" customHeight="false" outlineLevel="0" collapsed="false">
      <c r="A602" s="219"/>
      <c r="C602" s="294"/>
      <c r="D602" s="294"/>
      <c r="E602" s="295"/>
      <c r="F602" s="296"/>
      <c r="G602" s="297"/>
      <c r="H602" s="229"/>
      <c r="I602" s="297"/>
      <c r="J602" s="229"/>
      <c r="K602" s="229"/>
      <c r="L602" s="229"/>
      <c r="M602" s="63"/>
      <c r="N602" s="229"/>
      <c r="O602" s="63"/>
      <c r="P602" s="229"/>
      <c r="Q602" s="229"/>
      <c r="AMJ602" s="1"/>
    </row>
    <row r="603" s="226" customFormat="true" ht="13.8" hidden="false" customHeight="false" outlineLevel="0" collapsed="false">
      <c r="A603" s="219"/>
      <c r="C603" s="294"/>
      <c r="D603" s="294"/>
      <c r="E603" s="295"/>
      <c r="F603" s="296"/>
      <c r="G603" s="297"/>
      <c r="H603" s="229"/>
      <c r="I603" s="297"/>
      <c r="J603" s="229"/>
      <c r="K603" s="229"/>
      <c r="L603" s="229"/>
      <c r="M603" s="63"/>
      <c r="N603" s="229"/>
      <c r="O603" s="63"/>
      <c r="P603" s="229"/>
      <c r="Q603" s="229"/>
      <c r="AMJ603" s="1"/>
    </row>
    <row r="604" s="226" customFormat="true" ht="13.8" hidden="false" customHeight="false" outlineLevel="0" collapsed="false">
      <c r="A604" s="219"/>
      <c r="C604" s="294"/>
      <c r="D604" s="294"/>
      <c r="E604" s="295"/>
      <c r="F604" s="296"/>
      <c r="G604" s="297"/>
      <c r="H604" s="229"/>
      <c r="I604" s="297"/>
      <c r="J604" s="229"/>
      <c r="K604" s="229"/>
      <c r="L604" s="229"/>
      <c r="M604" s="63"/>
      <c r="N604" s="229"/>
      <c r="O604" s="63"/>
      <c r="P604" s="229"/>
      <c r="Q604" s="229"/>
      <c r="AMJ604" s="1"/>
    </row>
    <row r="605" s="226" customFormat="true" ht="13.8" hidden="false" customHeight="false" outlineLevel="0" collapsed="false">
      <c r="A605" s="219"/>
      <c r="C605" s="294"/>
      <c r="D605" s="294"/>
      <c r="E605" s="295"/>
      <c r="F605" s="296"/>
      <c r="G605" s="297"/>
      <c r="H605" s="229"/>
      <c r="I605" s="297"/>
      <c r="J605" s="229"/>
      <c r="K605" s="229"/>
      <c r="L605" s="229"/>
      <c r="M605" s="63"/>
      <c r="N605" s="229"/>
      <c r="O605" s="63"/>
      <c r="P605" s="229"/>
      <c r="Q605" s="229"/>
      <c r="AMJ605" s="1"/>
    </row>
    <row r="606" s="226" customFormat="true" ht="13.8" hidden="false" customHeight="false" outlineLevel="0" collapsed="false">
      <c r="A606" s="219"/>
      <c r="C606" s="294"/>
      <c r="D606" s="294"/>
      <c r="E606" s="295"/>
      <c r="F606" s="296"/>
      <c r="G606" s="297"/>
      <c r="H606" s="229"/>
      <c r="I606" s="297"/>
      <c r="J606" s="229"/>
      <c r="K606" s="229"/>
      <c r="L606" s="229"/>
      <c r="M606" s="63"/>
      <c r="N606" s="229"/>
      <c r="O606" s="63"/>
      <c r="P606" s="229"/>
      <c r="Q606" s="229"/>
      <c r="AMJ606" s="1"/>
    </row>
    <row r="607" s="226" customFormat="true" ht="13.8" hidden="false" customHeight="false" outlineLevel="0" collapsed="false">
      <c r="A607" s="219"/>
      <c r="C607" s="294"/>
      <c r="D607" s="294"/>
      <c r="E607" s="295"/>
      <c r="F607" s="296"/>
      <c r="G607" s="297"/>
      <c r="H607" s="229"/>
      <c r="I607" s="297"/>
      <c r="J607" s="229"/>
      <c r="K607" s="229"/>
      <c r="L607" s="229"/>
      <c r="M607" s="63"/>
      <c r="N607" s="229"/>
      <c r="O607" s="63"/>
      <c r="P607" s="229"/>
      <c r="Q607" s="229"/>
      <c r="AMJ607" s="1"/>
    </row>
    <row r="608" s="226" customFormat="true" ht="13.8" hidden="false" customHeight="false" outlineLevel="0" collapsed="false">
      <c r="A608" s="219"/>
      <c r="C608" s="294"/>
      <c r="D608" s="294"/>
      <c r="E608" s="295"/>
      <c r="F608" s="296"/>
      <c r="G608" s="297"/>
      <c r="H608" s="229"/>
      <c r="I608" s="297"/>
      <c r="J608" s="229"/>
      <c r="K608" s="229"/>
      <c r="L608" s="229"/>
      <c r="M608" s="63"/>
      <c r="N608" s="229"/>
      <c r="O608" s="63"/>
      <c r="P608" s="229"/>
      <c r="Q608" s="229"/>
      <c r="AMJ608" s="1"/>
    </row>
    <row r="609" s="226" customFormat="true" ht="13.8" hidden="false" customHeight="false" outlineLevel="0" collapsed="false">
      <c r="A609" s="219"/>
      <c r="C609" s="294"/>
      <c r="D609" s="294"/>
      <c r="E609" s="295"/>
      <c r="F609" s="296"/>
      <c r="G609" s="297"/>
      <c r="H609" s="229"/>
      <c r="I609" s="297"/>
      <c r="J609" s="229"/>
      <c r="K609" s="229"/>
      <c r="L609" s="229"/>
      <c r="M609" s="63"/>
      <c r="N609" s="229"/>
      <c r="O609" s="63"/>
      <c r="P609" s="229"/>
      <c r="Q609" s="229"/>
      <c r="AMJ609" s="1"/>
    </row>
    <row r="610" s="226" customFormat="true" ht="13.8" hidden="false" customHeight="false" outlineLevel="0" collapsed="false">
      <c r="A610" s="219"/>
      <c r="C610" s="294"/>
      <c r="D610" s="294"/>
      <c r="E610" s="295"/>
      <c r="F610" s="296"/>
      <c r="G610" s="297"/>
      <c r="H610" s="229"/>
      <c r="I610" s="297"/>
      <c r="J610" s="229"/>
      <c r="K610" s="229"/>
      <c r="L610" s="229"/>
      <c r="M610" s="63"/>
      <c r="N610" s="229"/>
      <c r="O610" s="63"/>
      <c r="P610" s="229"/>
      <c r="Q610" s="229"/>
      <c r="AMJ610" s="1"/>
    </row>
    <row r="611" s="226" customFormat="true" ht="13.8" hidden="false" customHeight="false" outlineLevel="0" collapsed="false">
      <c r="A611" s="219"/>
      <c r="C611" s="294"/>
      <c r="D611" s="294"/>
      <c r="E611" s="295"/>
      <c r="F611" s="296"/>
      <c r="G611" s="297"/>
      <c r="H611" s="229"/>
      <c r="I611" s="297"/>
      <c r="J611" s="229"/>
      <c r="K611" s="229"/>
      <c r="L611" s="229"/>
      <c r="M611" s="63"/>
      <c r="N611" s="229"/>
      <c r="O611" s="63"/>
      <c r="P611" s="229"/>
      <c r="Q611" s="229"/>
      <c r="AMJ611" s="1"/>
    </row>
    <row r="612" s="226" customFormat="true" ht="13.8" hidden="false" customHeight="false" outlineLevel="0" collapsed="false">
      <c r="A612" s="219"/>
      <c r="C612" s="294"/>
      <c r="D612" s="294"/>
      <c r="E612" s="295"/>
      <c r="F612" s="296"/>
      <c r="G612" s="297"/>
      <c r="H612" s="229"/>
      <c r="I612" s="297"/>
      <c r="J612" s="229"/>
      <c r="K612" s="229"/>
      <c r="L612" s="229"/>
      <c r="M612" s="63"/>
      <c r="N612" s="229"/>
      <c r="O612" s="63"/>
      <c r="P612" s="229"/>
      <c r="Q612" s="229"/>
      <c r="AMJ612" s="1"/>
    </row>
    <row r="613" s="226" customFormat="true" ht="13.8" hidden="false" customHeight="false" outlineLevel="0" collapsed="false">
      <c r="A613" s="219"/>
      <c r="C613" s="294"/>
      <c r="D613" s="294"/>
      <c r="E613" s="295"/>
      <c r="F613" s="296"/>
      <c r="G613" s="297"/>
      <c r="H613" s="229"/>
      <c r="I613" s="297"/>
      <c r="J613" s="229"/>
      <c r="K613" s="229"/>
      <c r="L613" s="229"/>
      <c r="M613" s="63"/>
      <c r="N613" s="229"/>
      <c r="O613" s="63"/>
      <c r="P613" s="229"/>
      <c r="Q613" s="229"/>
      <c r="AMJ613" s="1"/>
    </row>
    <row r="614" s="226" customFormat="true" ht="13.8" hidden="false" customHeight="false" outlineLevel="0" collapsed="false">
      <c r="A614" s="219"/>
      <c r="C614" s="294"/>
      <c r="D614" s="294"/>
      <c r="E614" s="295"/>
      <c r="F614" s="296"/>
      <c r="G614" s="297"/>
      <c r="H614" s="229"/>
      <c r="I614" s="297"/>
      <c r="J614" s="229"/>
      <c r="K614" s="229"/>
      <c r="L614" s="229"/>
      <c r="M614" s="63"/>
      <c r="N614" s="229"/>
      <c r="O614" s="63"/>
      <c r="P614" s="229"/>
      <c r="Q614" s="229"/>
      <c r="AMJ614" s="1"/>
    </row>
    <row r="615" s="226" customFormat="true" ht="13.8" hidden="false" customHeight="false" outlineLevel="0" collapsed="false">
      <c r="A615" s="219"/>
      <c r="C615" s="294"/>
      <c r="D615" s="294"/>
      <c r="E615" s="295"/>
      <c r="F615" s="296"/>
      <c r="G615" s="297"/>
      <c r="H615" s="229"/>
      <c r="I615" s="297"/>
      <c r="J615" s="229"/>
      <c r="K615" s="229"/>
      <c r="L615" s="229"/>
      <c r="M615" s="63"/>
      <c r="N615" s="229"/>
      <c r="O615" s="63"/>
      <c r="P615" s="229"/>
      <c r="Q615" s="229"/>
      <c r="AMJ615" s="1"/>
    </row>
    <row r="616" s="226" customFormat="true" ht="13.8" hidden="false" customHeight="false" outlineLevel="0" collapsed="false">
      <c r="A616" s="219"/>
      <c r="C616" s="294"/>
      <c r="D616" s="294"/>
      <c r="E616" s="295"/>
      <c r="F616" s="296"/>
      <c r="G616" s="297"/>
      <c r="H616" s="229"/>
      <c r="I616" s="297"/>
      <c r="J616" s="229"/>
      <c r="K616" s="229"/>
      <c r="L616" s="229"/>
      <c r="M616" s="63"/>
      <c r="N616" s="229"/>
      <c r="O616" s="63"/>
      <c r="P616" s="229"/>
      <c r="Q616" s="229"/>
      <c r="AMJ616" s="1"/>
    </row>
    <row r="617" s="226" customFormat="true" ht="13.8" hidden="false" customHeight="false" outlineLevel="0" collapsed="false">
      <c r="A617" s="219"/>
      <c r="C617" s="294"/>
      <c r="D617" s="294"/>
      <c r="E617" s="295"/>
      <c r="F617" s="296"/>
      <c r="G617" s="297"/>
      <c r="H617" s="229"/>
      <c r="I617" s="297"/>
      <c r="J617" s="229"/>
      <c r="K617" s="229"/>
      <c r="L617" s="229"/>
      <c r="M617" s="63"/>
      <c r="N617" s="229"/>
      <c r="O617" s="63"/>
      <c r="P617" s="229"/>
      <c r="Q617" s="229"/>
      <c r="AMJ617" s="1"/>
    </row>
    <row r="618" s="226" customFormat="true" ht="13.8" hidden="false" customHeight="false" outlineLevel="0" collapsed="false">
      <c r="A618" s="219"/>
      <c r="C618" s="294"/>
      <c r="D618" s="294"/>
      <c r="E618" s="295"/>
      <c r="F618" s="296"/>
      <c r="G618" s="297"/>
      <c r="H618" s="229"/>
      <c r="I618" s="297"/>
      <c r="J618" s="229"/>
      <c r="K618" s="229"/>
      <c r="L618" s="229"/>
      <c r="M618" s="63"/>
      <c r="N618" s="229"/>
      <c r="O618" s="63"/>
      <c r="P618" s="229"/>
      <c r="Q618" s="229"/>
      <c r="AMJ618" s="1"/>
    </row>
    <row r="619" s="226" customFormat="true" ht="13.8" hidden="false" customHeight="false" outlineLevel="0" collapsed="false">
      <c r="A619" s="219"/>
      <c r="C619" s="294"/>
      <c r="D619" s="294"/>
      <c r="E619" s="295"/>
      <c r="F619" s="296"/>
      <c r="G619" s="297"/>
      <c r="H619" s="229"/>
      <c r="I619" s="297"/>
      <c r="J619" s="229"/>
      <c r="K619" s="229"/>
      <c r="L619" s="229"/>
      <c r="M619" s="63"/>
      <c r="N619" s="229"/>
      <c r="O619" s="63"/>
      <c r="P619" s="229"/>
      <c r="Q619" s="229"/>
      <c r="AMJ619" s="1"/>
    </row>
    <row r="620" s="226" customFormat="true" ht="13.8" hidden="false" customHeight="false" outlineLevel="0" collapsed="false">
      <c r="A620" s="219"/>
      <c r="C620" s="294"/>
      <c r="D620" s="294"/>
      <c r="E620" s="295"/>
      <c r="F620" s="296"/>
      <c r="G620" s="297"/>
      <c r="H620" s="229"/>
      <c r="I620" s="297"/>
      <c r="J620" s="229"/>
      <c r="K620" s="229"/>
      <c r="L620" s="229"/>
      <c r="M620" s="63"/>
      <c r="N620" s="229"/>
      <c r="O620" s="63"/>
      <c r="P620" s="229"/>
      <c r="Q620" s="229"/>
      <c r="AMJ620" s="1"/>
    </row>
    <row r="621" s="226" customFormat="true" ht="13.8" hidden="false" customHeight="false" outlineLevel="0" collapsed="false">
      <c r="A621" s="219"/>
      <c r="C621" s="294"/>
      <c r="D621" s="294"/>
      <c r="E621" s="295"/>
      <c r="F621" s="296"/>
      <c r="G621" s="297"/>
      <c r="H621" s="229"/>
      <c r="I621" s="297"/>
      <c r="J621" s="229"/>
      <c r="K621" s="229"/>
      <c r="L621" s="229"/>
      <c r="M621" s="63"/>
      <c r="N621" s="229"/>
      <c r="O621" s="63"/>
      <c r="P621" s="229"/>
      <c r="Q621" s="229"/>
      <c r="AMJ621" s="1"/>
    </row>
    <row r="622" s="226" customFormat="true" ht="13.8" hidden="false" customHeight="false" outlineLevel="0" collapsed="false">
      <c r="A622" s="219"/>
      <c r="C622" s="294"/>
      <c r="D622" s="294"/>
      <c r="E622" s="295"/>
      <c r="F622" s="296"/>
      <c r="G622" s="297"/>
      <c r="H622" s="229"/>
      <c r="I622" s="297"/>
      <c r="J622" s="229"/>
      <c r="K622" s="229"/>
      <c r="L622" s="229"/>
      <c r="M622" s="63"/>
      <c r="N622" s="229"/>
      <c r="O622" s="63"/>
      <c r="P622" s="229"/>
      <c r="Q622" s="229"/>
      <c r="AMJ622" s="1"/>
    </row>
    <row r="623" s="226" customFormat="true" ht="13.8" hidden="false" customHeight="false" outlineLevel="0" collapsed="false">
      <c r="A623" s="219"/>
      <c r="C623" s="294"/>
      <c r="D623" s="294"/>
      <c r="E623" s="295"/>
      <c r="F623" s="296"/>
      <c r="G623" s="297"/>
      <c r="H623" s="229"/>
      <c r="I623" s="297"/>
      <c r="J623" s="229"/>
      <c r="K623" s="229"/>
      <c r="L623" s="229"/>
      <c r="M623" s="63"/>
      <c r="N623" s="229"/>
      <c r="O623" s="63"/>
      <c r="P623" s="229"/>
      <c r="Q623" s="229"/>
      <c r="AMJ623" s="1"/>
    </row>
    <row r="624" s="226" customFormat="true" ht="13.8" hidden="false" customHeight="false" outlineLevel="0" collapsed="false">
      <c r="A624" s="219"/>
      <c r="C624" s="294"/>
      <c r="D624" s="294"/>
      <c r="E624" s="295"/>
      <c r="F624" s="296"/>
      <c r="G624" s="297"/>
      <c r="H624" s="229"/>
      <c r="I624" s="297"/>
      <c r="J624" s="229"/>
      <c r="K624" s="229"/>
      <c r="L624" s="229"/>
      <c r="M624" s="63"/>
      <c r="N624" s="229"/>
      <c r="O624" s="63"/>
      <c r="P624" s="229"/>
      <c r="Q624" s="229"/>
      <c r="AMJ624" s="1"/>
    </row>
    <row r="625" s="226" customFormat="true" ht="13.8" hidden="false" customHeight="false" outlineLevel="0" collapsed="false">
      <c r="A625" s="219"/>
      <c r="C625" s="294"/>
      <c r="D625" s="294"/>
      <c r="E625" s="295"/>
      <c r="F625" s="296"/>
      <c r="G625" s="297"/>
      <c r="H625" s="229"/>
      <c r="I625" s="297"/>
      <c r="J625" s="229"/>
      <c r="K625" s="229"/>
      <c r="L625" s="229"/>
      <c r="M625" s="63"/>
      <c r="N625" s="229"/>
      <c r="O625" s="63"/>
      <c r="P625" s="229"/>
      <c r="Q625" s="229"/>
      <c r="AMJ625" s="1"/>
    </row>
    <row r="626" s="226" customFormat="true" ht="13.8" hidden="false" customHeight="false" outlineLevel="0" collapsed="false">
      <c r="A626" s="219"/>
      <c r="C626" s="294"/>
      <c r="D626" s="294"/>
      <c r="E626" s="295"/>
      <c r="F626" s="296"/>
      <c r="G626" s="297"/>
      <c r="H626" s="229"/>
      <c r="I626" s="297"/>
      <c r="J626" s="229"/>
      <c r="K626" s="229"/>
      <c r="L626" s="229"/>
      <c r="M626" s="63"/>
      <c r="N626" s="229"/>
      <c r="O626" s="63"/>
      <c r="P626" s="229"/>
      <c r="Q626" s="229"/>
      <c r="AMJ626" s="1"/>
    </row>
    <row r="627" s="226" customFormat="true" ht="13.8" hidden="false" customHeight="false" outlineLevel="0" collapsed="false">
      <c r="A627" s="219"/>
      <c r="C627" s="294"/>
      <c r="D627" s="294"/>
      <c r="E627" s="295"/>
      <c r="F627" s="296"/>
      <c r="G627" s="297"/>
      <c r="H627" s="229"/>
      <c r="I627" s="297"/>
      <c r="J627" s="229"/>
      <c r="K627" s="229"/>
      <c r="L627" s="229"/>
      <c r="M627" s="63"/>
      <c r="N627" s="229"/>
      <c r="O627" s="63"/>
      <c r="P627" s="229"/>
      <c r="Q627" s="229"/>
      <c r="AMJ627" s="1"/>
    </row>
    <row r="628" s="226" customFormat="true" ht="13.8" hidden="false" customHeight="false" outlineLevel="0" collapsed="false">
      <c r="A628" s="219"/>
      <c r="C628" s="294"/>
      <c r="D628" s="294"/>
      <c r="E628" s="295"/>
      <c r="F628" s="296"/>
      <c r="G628" s="297"/>
      <c r="H628" s="229"/>
      <c r="I628" s="297"/>
      <c r="J628" s="229"/>
      <c r="K628" s="229"/>
      <c r="L628" s="229"/>
      <c r="M628" s="63"/>
      <c r="N628" s="229"/>
      <c r="O628" s="63"/>
      <c r="P628" s="229"/>
      <c r="Q628" s="229"/>
      <c r="AMJ628" s="1"/>
    </row>
    <row r="629" s="226" customFormat="true" ht="13.8" hidden="false" customHeight="false" outlineLevel="0" collapsed="false">
      <c r="A629" s="219"/>
      <c r="C629" s="294"/>
      <c r="D629" s="294"/>
      <c r="E629" s="295"/>
      <c r="F629" s="296"/>
      <c r="G629" s="297"/>
      <c r="H629" s="229"/>
      <c r="I629" s="297"/>
      <c r="J629" s="229"/>
      <c r="K629" s="229"/>
      <c r="L629" s="229"/>
      <c r="M629" s="63"/>
      <c r="N629" s="229"/>
      <c r="O629" s="63"/>
      <c r="P629" s="229"/>
      <c r="Q629" s="229"/>
      <c r="AMJ629" s="1"/>
    </row>
    <row r="630" s="226" customFormat="true" ht="13.8" hidden="false" customHeight="false" outlineLevel="0" collapsed="false">
      <c r="A630" s="219"/>
      <c r="C630" s="294"/>
      <c r="D630" s="294"/>
      <c r="E630" s="295"/>
      <c r="F630" s="296"/>
      <c r="G630" s="297"/>
      <c r="H630" s="229"/>
      <c r="I630" s="297"/>
      <c r="J630" s="229"/>
      <c r="K630" s="229"/>
      <c r="L630" s="229"/>
      <c r="M630" s="63"/>
      <c r="N630" s="229"/>
      <c r="O630" s="63"/>
      <c r="P630" s="229"/>
      <c r="Q630" s="229"/>
      <c r="AMJ630" s="1"/>
    </row>
    <row r="631" s="226" customFormat="true" ht="13.8" hidden="false" customHeight="false" outlineLevel="0" collapsed="false">
      <c r="A631" s="219"/>
      <c r="C631" s="294"/>
      <c r="D631" s="294"/>
      <c r="E631" s="295"/>
      <c r="F631" s="296"/>
      <c r="G631" s="297"/>
      <c r="H631" s="229"/>
      <c r="I631" s="297"/>
      <c r="J631" s="229"/>
      <c r="K631" s="229"/>
      <c r="L631" s="229"/>
      <c r="M631" s="63"/>
      <c r="N631" s="229"/>
      <c r="O631" s="63"/>
      <c r="P631" s="229"/>
      <c r="Q631" s="229"/>
      <c r="AMJ631" s="1"/>
    </row>
    <row r="632" s="226" customFormat="true" ht="13.8" hidden="false" customHeight="false" outlineLevel="0" collapsed="false">
      <c r="A632" s="219"/>
      <c r="C632" s="294"/>
      <c r="D632" s="294"/>
      <c r="E632" s="295"/>
      <c r="F632" s="296"/>
      <c r="G632" s="297"/>
      <c r="H632" s="229"/>
      <c r="I632" s="297"/>
      <c r="J632" s="229"/>
      <c r="K632" s="229"/>
      <c r="L632" s="229"/>
      <c r="M632" s="63"/>
      <c r="N632" s="229"/>
      <c r="O632" s="63"/>
      <c r="P632" s="229"/>
      <c r="Q632" s="229"/>
      <c r="AMJ632" s="1"/>
    </row>
    <row r="633" s="226" customFormat="true" ht="13.8" hidden="false" customHeight="false" outlineLevel="0" collapsed="false">
      <c r="A633" s="219"/>
      <c r="C633" s="294"/>
      <c r="D633" s="294"/>
      <c r="E633" s="295"/>
      <c r="F633" s="296"/>
      <c r="G633" s="297"/>
      <c r="H633" s="229"/>
      <c r="I633" s="297"/>
      <c r="J633" s="229"/>
      <c r="K633" s="229"/>
      <c r="L633" s="229"/>
      <c r="M633" s="63"/>
      <c r="N633" s="229"/>
      <c r="O633" s="63"/>
      <c r="P633" s="229"/>
      <c r="Q633" s="229"/>
      <c r="AMJ633" s="1"/>
    </row>
    <row r="634" s="226" customFormat="true" ht="13.8" hidden="false" customHeight="false" outlineLevel="0" collapsed="false">
      <c r="A634" s="219"/>
      <c r="C634" s="294"/>
      <c r="D634" s="294"/>
      <c r="E634" s="295"/>
      <c r="F634" s="296"/>
      <c r="G634" s="297"/>
      <c r="H634" s="229"/>
      <c r="I634" s="297"/>
      <c r="J634" s="229"/>
      <c r="K634" s="229"/>
      <c r="L634" s="229"/>
      <c r="M634" s="63"/>
      <c r="N634" s="229"/>
      <c r="O634" s="63"/>
      <c r="P634" s="229"/>
      <c r="Q634" s="229"/>
      <c r="AMJ634" s="1"/>
    </row>
    <row r="635" s="226" customFormat="true" ht="13.8" hidden="false" customHeight="false" outlineLevel="0" collapsed="false">
      <c r="A635" s="219"/>
      <c r="C635" s="294"/>
      <c r="D635" s="294"/>
      <c r="E635" s="295"/>
      <c r="F635" s="296"/>
      <c r="G635" s="297"/>
      <c r="H635" s="229"/>
      <c r="I635" s="297"/>
      <c r="J635" s="229"/>
      <c r="K635" s="229"/>
      <c r="L635" s="229"/>
      <c r="M635" s="63"/>
      <c r="N635" s="229"/>
      <c r="O635" s="63"/>
      <c r="P635" s="229"/>
      <c r="Q635" s="229"/>
      <c r="AMJ635" s="1"/>
    </row>
    <row r="636" s="226" customFormat="true" ht="13.8" hidden="false" customHeight="false" outlineLevel="0" collapsed="false">
      <c r="A636" s="219"/>
      <c r="C636" s="294"/>
      <c r="D636" s="294"/>
      <c r="E636" s="295"/>
      <c r="F636" s="296"/>
      <c r="G636" s="297"/>
      <c r="H636" s="229"/>
      <c r="I636" s="297"/>
      <c r="J636" s="229"/>
      <c r="K636" s="229"/>
      <c r="L636" s="229"/>
      <c r="M636" s="63"/>
      <c r="N636" s="229"/>
      <c r="O636" s="63"/>
      <c r="P636" s="229"/>
      <c r="Q636" s="229"/>
      <c r="AMJ636" s="1"/>
    </row>
    <row r="637" s="226" customFormat="true" ht="13.8" hidden="false" customHeight="false" outlineLevel="0" collapsed="false">
      <c r="A637" s="219"/>
      <c r="C637" s="294"/>
      <c r="D637" s="294"/>
      <c r="E637" s="295"/>
      <c r="F637" s="296"/>
      <c r="G637" s="297"/>
      <c r="H637" s="229"/>
      <c r="I637" s="297"/>
      <c r="J637" s="229"/>
      <c r="K637" s="229"/>
      <c r="L637" s="229"/>
      <c r="M637" s="63"/>
      <c r="N637" s="229"/>
      <c r="O637" s="63"/>
      <c r="P637" s="229"/>
      <c r="Q637" s="229"/>
      <c r="AMJ637" s="1"/>
    </row>
    <row r="638" s="226" customFormat="true" ht="13.8" hidden="false" customHeight="false" outlineLevel="0" collapsed="false">
      <c r="A638" s="219"/>
      <c r="C638" s="294"/>
      <c r="D638" s="294"/>
      <c r="E638" s="295"/>
      <c r="F638" s="296"/>
      <c r="G638" s="297"/>
      <c r="H638" s="229"/>
      <c r="I638" s="297"/>
      <c r="J638" s="229"/>
      <c r="K638" s="229"/>
      <c r="L638" s="229"/>
      <c r="M638" s="63"/>
      <c r="N638" s="229"/>
      <c r="O638" s="63"/>
      <c r="P638" s="229"/>
      <c r="Q638" s="229"/>
      <c r="AMJ638" s="1"/>
    </row>
    <row r="639" s="226" customFormat="true" ht="13.8" hidden="false" customHeight="false" outlineLevel="0" collapsed="false">
      <c r="A639" s="219"/>
      <c r="C639" s="294"/>
      <c r="D639" s="294"/>
      <c r="E639" s="295"/>
      <c r="F639" s="296"/>
      <c r="G639" s="297"/>
      <c r="H639" s="229"/>
      <c r="I639" s="297"/>
      <c r="J639" s="229"/>
      <c r="K639" s="229"/>
      <c r="L639" s="229"/>
      <c r="M639" s="63"/>
      <c r="N639" s="229"/>
      <c r="O639" s="63"/>
      <c r="P639" s="229"/>
      <c r="Q639" s="229"/>
      <c r="AMJ639" s="1"/>
    </row>
    <row r="640" s="226" customFormat="true" ht="13.8" hidden="false" customHeight="false" outlineLevel="0" collapsed="false">
      <c r="A640" s="219"/>
      <c r="C640" s="294"/>
      <c r="D640" s="294"/>
      <c r="E640" s="295"/>
      <c r="F640" s="296"/>
      <c r="G640" s="297"/>
      <c r="H640" s="229"/>
      <c r="I640" s="297"/>
      <c r="J640" s="229"/>
      <c r="K640" s="229"/>
      <c r="L640" s="229"/>
      <c r="M640" s="63"/>
      <c r="N640" s="229"/>
      <c r="O640" s="63"/>
      <c r="P640" s="229"/>
      <c r="Q640" s="229"/>
      <c r="AMJ640" s="1"/>
    </row>
    <row r="641" s="226" customFormat="true" ht="13.8" hidden="false" customHeight="false" outlineLevel="0" collapsed="false">
      <c r="A641" s="219"/>
      <c r="C641" s="294"/>
      <c r="D641" s="294"/>
      <c r="E641" s="295"/>
      <c r="F641" s="296"/>
      <c r="G641" s="297"/>
      <c r="H641" s="229"/>
      <c r="I641" s="297"/>
      <c r="J641" s="229"/>
      <c r="K641" s="229"/>
      <c r="L641" s="229"/>
      <c r="M641" s="63"/>
      <c r="N641" s="229"/>
      <c r="O641" s="63"/>
      <c r="P641" s="229"/>
      <c r="Q641" s="229"/>
      <c r="AMJ641" s="1"/>
    </row>
    <row r="642" s="226" customFormat="true" ht="13.8" hidden="false" customHeight="false" outlineLevel="0" collapsed="false">
      <c r="A642" s="219"/>
      <c r="C642" s="294"/>
      <c r="D642" s="294"/>
      <c r="E642" s="295"/>
      <c r="F642" s="296"/>
      <c r="G642" s="297"/>
      <c r="H642" s="229"/>
      <c r="I642" s="297"/>
      <c r="J642" s="229"/>
      <c r="K642" s="229"/>
      <c r="L642" s="229"/>
      <c r="M642" s="63"/>
      <c r="N642" s="229"/>
      <c r="O642" s="63"/>
      <c r="P642" s="229"/>
      <c r="Q642" s="229"/>
      <c r="AMJ642" s="1"/>
    </row>
    <row r="643" s="226" customFormat="true" ht="13.8" hidden="false" customHeight="false" outlineLevel="0" collapsed="false">
      <c r="A643" s="219"/>
      <c r="C643" s="294"/>
      <c r="D643" s="294"/>
      <c r="E643" s="295"/>
      <c r="F643" s="296"/>
      <c r="G643" s="297"/>
      <c r="H643" s="229"/>
      <c r="I643" s="297"/>
      <c r="J643" s="229"/>
      <c r="K643" s="229"/>
      <c r="L643" s="229"/>
      <c r="M643" s="63"/>
      <c r="N643" s="229"/>
      <c r="O643" s="63"/>
      <c r="P643" s="229"/>
      <c r="Q643" s="229"/>
      <c r="AMJ643" s="1"/>
    </row>
    <row r="644" s="226" customFormat="true" ht="13.8" hidden="false" customHeight="false" outlineLevel="0" collapsed="false">
      <c r="A644" s="219"/>
      <c r="C644" s="294"/>
      <c r="D644" s="294"/>
      <c r="E644" s="295"/>
      <c r="F644" s="296"/>
      <c r="G644" s="297"/>
      <c r="H644" s="229"/>
      <c r="I644" s="297"/>
      <c r="J644" s="229"/>
      <c r="K644" s="229"/>
      <c r="L644" s="229"/>
      <c r="M644" s="63"/>
      <c r="N644" s="229"/>
      <c r="O644" s="63"/>
      <c r="P644" s="229"/>
      <c r="Q644" s="229"/>
      <c r="AMJ644" s="1"/>
    </row>
    <row r="645" s="226" customFormat="true" ht="13.8" hidden="false" customHeight="false" outlineLevel="0" collapsed="false">
      <c r="A645" s="219"/>
      <c r="C645" s="294"/>
      <c r="D645" s="294"/>
      <c r="E645" s="295"/>
      <c r="F645" s="296"/>
      <c r="G645" s="297"/>
      <c r="H645" s="229"/>
      <c r="I645" s="297"/>
      <c r="J645" s="229"/>
      <c r="K645" s="229"/>
      <c r="L645" s="229"/>
      <c r="M645" s="63"/>
      <c r="N645" s="229"/>
      <c r="O645" s="63"/>
      <c r="P645" s="229"/>
      <c r="Q645" s="229"/>
      <c r="AMJ645" s="1"/>
    </row>
    <row r="646" s="226" customFormat="true" ht="13.8" hidden="false" customHeight="false" outlineLevel="0" collapsed="false">
      <c r="A646" s="219"/>
      <c r="C646" s="294"/>
      <c r="D646" s="294"/>
      <c r="E646" s="295"/>
      <c r="F646" s="296"/>
      <c r="G646" s="297"/>
      <c r="H646" s="229"/>
      <c r="I646" s="297"/>
      <c r="J646" s="229"/>
      <c r="K646" s="229"/>
      <c r="L646" s="229"/>
      <c r="M646" s="63"/>
      <c r="N646" s="229"/>
      <c r="O646" s="63"/>
      <c r="P646" s="229"/>
      <c r="Q646" s="229"/>
      <c r="AMJ646" s="1"/>
    </row>
    <row r="647" s="226" customFormat="true" ht="13.8" hidden="false" customHeight="false" outlineLevel="0" collapsed="false">
      <c r="A647" s="219"/>
      <c r="C647" s="294"/>
      <c r="D647" s="294"/>
      <c r="E647" s="295"/>
      <c r="F647" s="296"/>
      <c r="G647" s="297"/>
      <c r="H647" s="229"/>
      <c r="I647" s="297"/>
      <c r="J647" s="229"/>
      <c r="K647" s="229"/>
      <c r="L647" s="229"/>
      <c r="M647" s="63"/>
      <c r="N647" s="229"/>
      <c r="O647" s="63"/>
      <c r="P647" s="229"/>
      <c r="Q647" s="229"/>
      <c r="AMJ647" s="1"/>
    </row>
    <row r="648" s="226" customFormat="true" ht="13.8" hidden="false" customHeight="false" outlineLevel="0" collapsed="false">
      <c r="A648" s="219"/>
      <c r="C648" s="294"/>
      <c r="D648" s="294"/>
      <c r="E648" s="295"/>
      <c r="F648" s="296"/>
      <c r="G648" s="297"/>
      <c r="H648" s="229"/>
      <c r="I648" s="297"/>
      <c r="J648" s="229"/>
      <c r="K648" s="229"/>
      <c r="L648" s="229"/>
      <c r="M648" s="63"/>
      <c r="N648" s="229"/>
      <c r="O648" s="63"/>
      <c r="P648" s="229"/>
      <c r="Q648" s="229"/>
      <c r="AMJ648" s="1"/>
    </row>
    <row r="649" s="226" customFormat="true" ht="13.8" hidden="false" customHeight="false" outlineLevel="0" collapsed="false">
      <c r="A649" s="219"/>
      <c r="C649" s="294"/>
      <c r="D649" s="294"/>
      <c r="E649" s="295"/>
      <c r="F649" s="296"/>
      <c r="G649" s="297"/>
      <c r="H649" s="229"/>
      <c r="I649" s="297"/>
      <c r="J649" s="229"/>
      <c r="K649" s="229"/>
      <c r="L649" s="229"/>
      <c r="M649" s="63"/>
      <c r="N649" s="229"/>
      <c r="O649" s="63"/>
      <c r="P649" s="229"/>
      <c r="Q649" s="229"/>
      <c r="AMJ649" s="1"/>
    </row>
    <row r="650" s="226" customFormat="true" ht="13.8" hidden="false" customHeight="false" outlineLevel="0" collapsed="false">
      <c r="A650" s="219"/>
      <c r="C650" s="294"/>
      <c r="D650" s="294"/>
      <c r="E650" s="295"/>
      <c r="F650" s="296"/>
      <c r="G650" s="297"/>
      <c r="H650" s="229"/>
      <c r="I650" s="297"/>
      <c r="J650" s="229"/>
      <c r="K650" s="229"/>
      <c r="L650" s="229"/>
      <c r="M650" s="63"/>
      <c r="N650" s="229"/>
      <c r="O650" s="63"/>
      <c r="P650" s="229"/>
      <c r="Q650" s="229"/>
      <c r="AMJ650" s="1"/>
    </row>
    <row r="651" s="226" customFormat="true" ht="13.8" hidden="false" customHeight="false" outlineLevel="0" collapsed="false">
      <c r="A651" s="219"/>
      <c r="C651" s="294"/>
      <c r="D651" s="294"/>
      <c r="E651" s="295"/>
      <c r="F651" s="296"/>
      <c r="G651" s="297"/>
      <c r="H651" s="229"/>
      <c r="I651" s="297"/>
      <c r="J651" s="229"/>
      <c r="K651" s="229"/>
      <c r="L651" s="229"/>
      <c r="M651" s="63"/>
      <c r="N651" s="229"/>
      <c r="O651" s="63"/>
      <c r="P651" s="229"/>
      <c r="Q651" s="229"/>
      <c r="AMJ651" s="1"/>
    </row>
    <row r="652" s="226" customFormat="true" ht="13.8" hidden="false" customHeight="false" outlineLevel="0" collapsed="false">
      <c r="A652" s="219"/>
      <c r="C652" s="294"/>
      <c r="D652" s="294"/>
      <c r="E652" s="295"/>
      <c r="F652" s="296"/>
      <c r="G652" s="297"/>
      <c r="H652" s="229"/>
      <c r="I652" s="297"/>
      <c r="J652" s="229"/>
      <c r="K652" s="229"/>
      <c r="L652" s="229"/>
      <c r="M652" s="63"/>
      <c r="N652" s="229"/>
      <c r="O652" s="63"/>
      <c r="P652" s="229"/>
      <c r="Q652" s="229"/>
      <c r="AMJ652" s="1"/>
    </row>
    <row r="653" s="226" customFormat="true" ht="13.8" hidden="false" customHeight="false" outlineLevel="0" collapsed="false">
      <c r="A653" s="219"/>
      <c r="C653" s="294"/>
      <c r="D653" s="294"/>
      <c r="E653" s="295"/>
      <c r="F653" s="296"/>
      <c r="G653" s="297"/>
      <c r="H653" s="229"/>
      <c r="I653" s="297"/>
      <c r="J653" s="229"/>
      <c r="K653" s="229"/>
      <c r="L653" s="229"/>
      <c r="M653" s="63"/>
      <c r="N653" s="229"/>
      <c r="O653" s="63"/>
      <c r="P653" s="229"/>
      <c r="Q653" s="229"/>
      <c r="AMJ653" s="1"/>
    </row>
    <row r="654" s="226" customFormat="true" ht="13.8" hidden="false" customHeight="false" outlineLevel="0" collapsed="false">
      <c r="A654" s="219"/>
      <c r="C654" s="294"/>
      <c r="D654" s="294"/>
      <c r="E654" s="295"/>
      <c r="F654" s="296"/>
      <c r="G654" s="297"/>
      <c r="H654" s="229"/>
      <c r="I654" s="297"/>
      <c r="J654" s="229"/>
      <c r="K654" s="229"/>
      <c r="L654" s="229"/>
      <c r="M654" s="63"/>
      <c r="N654" s="229"/>
      <c r="O654" s="63"/>
      <c r="P654" s="229"/>
      <c r="Q654" s="229"/>
      <c r="AMJ654" s="1"/>
    </row>
    <row r="655" s="226" customFormat="true" ht="13.8" hidden="false" customHeight="false" outlineLevel="0" collapsed="false">
      <c r="A655" s="219"/>
      <c r="C655" s="294"/>
      <c r="D655" s="294"/>
      <c r="E655" s="295"/>
      <c r="F655" s="296"/>
      <c r="G655" s="297"/>
      <c r="H655" s="229"/>
      <c r="I655" s="297"/>
      <c r="J655" s="229"/>
      <c r="K655" s="229"/>
      <c r="L655" s="229"/>
      <c r="M655" s="63"/>
      <c r="N655" s="229"/>
      <c r="O655" s="63"/>
      <c r="P655" s="229"/>
      <c r="Q655" s="229"/>
      <c r="AMJ655" s="1"/>
    </row>
    <row r="656" s="226" customFormat="true" ht="13.8" hidden="false" customHeight="false" outlineLevel="0" collapsed="false">
      <c r="A656" s="219"/>
      <c r="C656" s="294"/>
      <c r="D656" s="294"/>
      <c r="E656" s="295"/>
      <c r="F656" s="296"/>
      <c r="G656" s="297"/>
      <c r="H656" s="229"/>
      <c r="I656" s="297"/>
      <c r="J656" s="229"/>
      <c r="K656" s="229"/>
      <c r="L656" s="229"/>
      <c r="M656" s="63"/>
      <c r="N656" s="229"/>
      <c r="O656" s="63"/>
      <c r="P656" s="229"/>
      <c r="Q656" s="229"/>
      <c r="AMJ656" s="1"/>
    </row>
    <row r="657" s="226" customFormat="true" ht="13.8" hidden="false" customHeight="false" outlineLevel="0" collapsed="false">
      <c r="A657" s="219"/>
      <c r="C657" s="294"/>
      <c r="D657" s="294"/>
      <c r="E657" s="295"/>
      <c r="F657" s="296"/>
      <c r="G657" s="297"/>
      <c r="H657" s="229"/>
      <c r="I657" s="297"/>
      <c r="J657" s="229"/>
      <c r="K657" s="229"/>
      <c r="L657" s="229"/>
      <c r="M657" s="63"/>
      <c r="N657" s="229"/>
      <c r="O657" s="63"/>
      <c r="P657" s="229"/>
      <c r="Q657" s="229"/>
      <c r="AMJ657" s="1"/>
    </row>
    <row r="658" s="226" customFormat="true" ht="13.8" hidden="false" customHeight="false" outlineLevel="0" collapsed="false">
      <c r="A658" s="219"/>
      <c r="C658" s="294"/>
      <c r="D658" s="294"/>
      <c r="E658" s="295"/>
      <c r="F658" s="296"/>
      <c r="G658" s="297"/>
      <c r="H658" s="229"/>
      <c r="I658" s="297"/>
      <c r="J658" s="229"/>
      <c r="K658" s="229"/>
      <c r="L658" s="229"/>
      <c r="M658" s="63"/>
      <c r="N658" s="229"/>
      <c r="O658" s="63"/>
      <c r="P658" s="229"/>
      <c r="Q658" s="229"/>
      <c r="AMJ658" s="1"/>
    </row>
    <row r="659" s="226" customFormat="true" ht="13.8" hidden="false" customHeight="false" outlineLevel="0" collapsed="false">
      <c r="A659" s="219"/>
      <c r="C659" s="294"/>
      <c r="D659" s="294"/>
      <c r="E659" s="295"/>
      <c r="F659" s="296"/>
      <c r="G659" s="297"/>
      <c r="H659" s="229"/>
      <c r="I659" s="297"/>
      <c r="J659" s="229"/>
      <c r="K659" s="229"/>
      <c r="L659" s="229"/>
      <c r="M659" s="63"/>
      <c r="N659" s="229"/>
      <c r="O659" s="63"/>
      <c r="P659" s="229"/>
      <c r="Q659" s="229"/>
      <c r="AMJ659" s="1"/>
    </row>
    <row r="660" s="226" customFormat="true" ht="13.8" hidden="false" customHeight="false" outlineLevel="0" collapsed="false">
      <c r="A660" s="219"/>
      <c r="C660" s="294"/>
      <c r="D660" s="294"/>
      <c r="E660" s="295"/>
      <c r="F660" s="296"/>
      <c r="G660" s="297"/>
      <c r="H660" s="229"/>
      <c r="I660" s="297"/>
      <c r="J660" s="229"/>
      <c r="K660" s="229"/>
      <c r="L660" s="229"/>
      <c r="M660" s="63"/>
      <c r="N660" s="229"/>
      <c r="O660" s="63"/>
      <c r="P660" s="229"/>
      <c r="Q660" s="229"/>
      <c r="AMJ660" s="1"/>
    </row>
    <row r="661" s="226" customFormat="true" ht="13.8" hidden="false" customHeight="false" outlineLevel="0" collapsed="false">
      <c r="A661" s="219"/>
      <c r="C661" s="294"/>
      <c r="D661" s="294"/>
      <c r="E661" s="295"/>
      <c r="F661" s="296"/>
      <c r="G661" s="297"/>
      <c r="H661" s="229"/>
      <c r="I661" s="297"/>
      <c r="J661" s="229"/>
      <c r="K661" s="229"/>
      <c r="L661" s="229"/>
      <c r="M661" s="63"/>
      <c r="N661" s="229"/>
      <c r="O661" s="63"/>
      <c r="P661" s="229"/>
      <c r="Q661" s="229"/>
      <c r="AMJ661" s="1"/>
    </row>
    <row r="662" s="226" customFormat="true" ht="13.8" hidden="false" customHeight="false" outlineLevel="0" collapsed="false">
      <c r="A662" s="219"/>
      <c r="C662" s="294"/>
      <c r="D662" s="294"/>
      <c r="E662" s="295"/>
      <c r="F662" s="296"/>
      <c r="G662" s="297"/>
      <c r="H662" s="229"/>
      <c r="I662" s="297"/>
      <c r="J662" s="229"/>
      <c r="K662" s="229"/>
      <c r="L662" s="229"/>
      <c r="M662" s="63"/>
      <c r="N662" s="229"/>
      <c r="O662" s="63"/>
      <c r="P662" s="229"/>
      <c r="Q662" s="229"/>
      <c r="AMJ662" s="1"/>
    </row>
    <row r="663" s="226" customFormat="true" ht="13.8" hidden="false" customHeight="false" outlineLevel="0" collapsed="false">
      <c r="A663" s="219"/>
      <c r="C663" s="294"/>
      <c r="D663" s="294"/>
      <c r="E663" s="295"/>
      <c r="F663" s="296"/>
      <c r="G663" s="297"/>
      <c r="H663" s="229"/>
      <c r="I663" s="297"/>
      <c r="J663" s="229"/>
      <c r="K663" s="229"/>
      <c r="L663" s="229"/>
      <c r="M663" s="63"/>
      <c r="N663" s="229"/>
      <c r="O663" s="63"/>
      <c r="P663" s="229"/>
      <c r="Q663" s="229"/>
      <c r="AMJ663" s="1"/>
    </row>
    <row r="664" s="226" customFormat="true" ht="13.8" hidden="false" customHeight="false" outlineLevel="0" collapsed="false">
      <c r="A664" s="219"/>
      <c r="C664" s="294"/>
      <c r="D664" s="294"/>
      <c r="E664" s="295"/>
      <c r="F664" s="296"/>
      <c r="G664" s="297"/>
      <c r="H664" s="229"/>
      <c r="I664" s="297"/>
      <c r="J664" s="229"/>
      <c r="K664" s="229"/>
      <c r="L664" s="229"/>
      <c r="M664" s="63"/>
      <c r="N664" s="229"/>
      <c r="O664" s="63"/>
      <c r="P664" s="229"/>
      <c r="Q664" s="229"/>
      <c r="AMJ664" s="1"/>
    </row>
    <row r="665" s="226" customFormat="true" ht="13.8" hidden="false" customHeight="false" outlineLevel="0" collapsed="false">
      <c r="A665" s="219"/>
      <c r="C665" s="294"/>
      <c r="D665" s="294"/>
      <c r="E665" s="295"/>
      <c r="F665" s="296"/>
      <c r="G665" s="297"/>
      <c r="H665" s="229"/>
      <c r="I665" s="297"/>
      <c r="J665" s="229"/>
      <c r="K665" s="229"/>
      <c r="L665" s="229"/>
      <c r="M665" s="63"/>
      <c r="N665" s="229"/>
      <c r="O665" s="63"/>
      <c r="P665" s="229"/>
      <c r="Q665" s="229"/>
      <c r="AMJ665" s="1"/>
    </row>
    <row r="666" s="226" customFormat="true" ht="13.8" hidden="false" customHeight="false" outlineLevel="0" collapsed="false">
      <c r="A666" s="219"/>
      <c r="C666" s="294"/>
      <c r="D666" s="294"/>
      <c r="E666" s="295"/>
      <c r="F666" s="296"/>
      <c r="G666" s="297"/>
      <c r="H666" s="229"/>
      <c r="I666" s="297"/>
      <c r="J666" s="229"/>
      <c r="K666" s="229"/>
      <c r="L666" s="229"/>
      <c r="M666" s="63"/>
      <c r="N666" s="229"/>
      <c r="O666" s="63"/>
      <c r="P666" s="229"/>
      <c r="Q666" s="229"/>
      <c r="AMJ666" s="1"/>
    </row>
    <row r="667" s="226" customFormat="true" ht="13.8" hidden="false" customHeight="false" outlineLevel="0" collapsed="false">
      <c r="A667" s="219"/>
      <c r="C667" s="294"/>
      <c r="D667" s="294"/>
      <c r="E667" s="295"/>
      <c r="F667" s="296"/>
      <c r="G667" s="297"/>
      <c r="H667" s="229"/>
      <c r="I667" s="297"/>
      <c r="J667" s="229"/>
      <c r="K667" s="229"/>
      <c r="L667" s="229"/>
      <c r="M667" s="63"/>
      <c r="N667" s="229"/>
      <c r="O667" s="63"/>
      <c r="P667" s="229"/>
      <c r="Q667" s="229"/>
      <c r="AMJ667" s="1"/>
    </row>
    <row r="668" s="226" customFormat="true" ht="13.8" hidden="false" customHeight="false" outlineLevel="0" collapsed="false">
      <c r="A668" s="219"/>
      <c r="C668" s="294"/>
      <c r="D668" s="294"/>
      <c r="E668" s="295"/>
      <c r="F668" s="296"/>
      <c r="G668" s="297"/>
      <c r="H668" s="229"/>
      <c r="I668" s="297"/>
      <c r="J668" s="229"/>
      <c r="K668" s="229"/>
      <c r="L668" s="229"/>
      <c r="M668" s="63"/>
      <c r="N668" s="229"/>
      <c r="O668" s="63"/>
      <c r="P668" s="229"/>
      <c r="Q668" s="229"/>
      <c r="AMJ668" s="1"/>
    </row>
    <row r="669" s="226" customFormat="true" ht="13.8" hidden="false" customHeight="false" outlineLevel="0" collapsed="false">
      <c r="A669" s="219"/>
      <c r="C669" s="294"/>
      <c r="D669" s="294"/>
      <c r="E669" s="295"/>
      <c r="F669" s="296"/>
      <c r="G669" s="297"/>
      <c r="H669" s="229"/>
      <c r="I669" s="297"/>
      <c r="J669" s="229"/>
      <c r="K669" s="229"/>
      <c r="L669" s="229"/>
      <c r="M669" s="63"/>
      <c r="N669" s="229"/>
      <c r="O669" s="63"/>
      <c r="P669" s="229"/>
      <c r="Q669" s="229"/>
      <c r="AMJ669" s="1"/>
    </row>
    <row r="670" s="226" customFormat="true" ht="13.8" hidden="false" customHeight="false" outlineLevel="0" collapsed="false">
      <c r="A670" s="219"/>
      <c r="C670" s="294"/>
      <c r="D670" s="294"/>
      <c r="E670" s="295"/>
      <c r="F670" s="296"/>
      <c r="G670" s="297"/>
      <c r="H670" s="229"/>
      <c r="I670" s="297"/>
      <c r="J670" s="229"/>
      <c r="K670" s="229"/>
      <c r="L670" s="229"/>
      <c r="M670" s="63"/>
      <c r="N670" s="229"/>
      <c r="O670" s="63"/>
      <c r="P670" s="229"/>
      <c r="Q670" s="229"/>
      <c r="AMJ670" s="1"/>
    </row>
    <row r="671" s="226" customFormat="true" ht="13.8" hidden="false" customHeight="false" outlineLevel="0" collapsed="false">
      <c r="A671" s="219"/>
      <c r="C671" s="294"/>
      <c r="D671" s="294"/>
      <c r="E671" s="295"/>
      <c r="F671" s="296"/>
      <c r="G671" s="297"/>
      <c r="H671" s="229"/>
      <c r="I671" s="297"/>
      <c r="J671" s="229"/>
      <c r="K671" s="229"/>
      <c r="L671" s="229"/>
      <c r="M671" s="63"/>
      <c r="N671" s="229"/>
      <c r="O671" s="63"/>
      <c r="P671" s="229"/>
      <c r="Q671" s="229"/>
      <c r="AMJ671" s="1"/>
    </row>
    <row r="672" s="226" customFormat="true" ht="13.8" hidden="false" customHeight="false" outlineLevel="0" collapsed="false">
      <c r="A672" s="219"/>
      <c r="C672" s="294"/>
      <c r="D672" s="294"/>
      <c r="E672" s="295"/>
      <c r="F672" s="296"/>
      <c r="G672" s="297"/>
      <c r="H672" s="229"/>
      <c r="I672" s="297"/>
      <c r="J672" s="229"/>
      <c r="K672" s="229"/>
      <c r="L672" s="229"/>
      <c r="M672" s="63"/>
      <c r="N672" s="229"/>
      <c r="O672" s="63"/>
      <c r="P672" s="229"/>
      <c r="Q672" s="229"/>
      <c r="AMJ672" s="1"/>
    </row>
    <row r="673" s="226" customFormat="true" ht="13.8" hidden="false" customHeight="false" outlineLevel="0" collapsed="false">
      <c r="A673" s="219"/>
      <c r="C673" s="294"/>
      <c r="D673" s="294"/>
      <c r="E673" s="295"/>
      <c r="F673" s="296"/>
      <c r="G673" s="297"/>
      <c r="H673" s="229"/>
      <c r="I673" s="297"/>
      <c r="J673" s="229"/>
      <c r="K673" s="229"/>
      <c r="L673" s="229"/>
      <c r="M673" s="63"/>
      <c r="N673" s="229"/>
      <c r="O673" s="63"/>
      <c r="P673" s="229"/>
      <c r="Q673" s="229"/>
      <c r="AMJ673" s="1"/>
    </row>
    <row r="674" s="226" customFormat="true" ht="13.8" hidden="false" customHeight="false" outlineLevel="0" collapsed="false">
      <c r="A674" s="219"/>
      <c r="C674" s="294"/>
      <c r="D674" s="294"/>
      <c r="E674" s="295"/>
      <c r="F674" s="296"/>
      <c r="G674" s="297"/>
      <c r="H674" s="229"/>
      <c r="I674" s="297"/>
      <c r="J674" s="229"/>
      <c r="K674" s="229"/>
      <c r="L674" s="229"/>
      <c r="M674" s="63"/>
      <c r="N674" s="229"/>
      <c r="O674" s="63"/>
      <c r="P674" s="229"/>
      <c r="Q674" s="229"/>
      <c r="AMJ674" s="1"/>
    </row>
    <row r="675" s="226" customFormat="true" ht="13.8" hidden="false" customHeight="false" outlineLevel="0" collapsed="false">
      <c r="A675" s="219"/>
      <c r="C675" s="294"/>
      <c r="D675" s="294"/>
      <c r="E675" s="295"/>
      <c r="F675" s="296"/>
      <c r="G675" s="297"/>
      <c r="H675" s="229"/>
      <c r="I675" s="297"/>
      <c r="J675" s="229"/>
      <c r="K675" s="229"/>
      <c r="L675" s="229"/>
      <c r="M675" s="63"/>
      <c r="N675" s="229"/>
      <c r="O675" s="63"/>
      <c r="P675" s="229"/>
      <c r="Q675" s="229"/>
      <c r="AMJ675" s="1"/>
    </row>
    <row r="676" s="226" customFormat="true" ht="13.8" hidden="false" customHeight="false" outlineLevel="0" collapsed="false">
      <c r="A676" s="219"/>
      <c r="C676" s="294"/>
      <c r="D676" s="294"/>
      <c r="E676" s="295"/>
      <c r="F676" s="296"/>
      <c r="G676" s="297"/>
      <c r="H676" s="229"/>
      <c r="I676" s="297"/>
      <c r="J676" s="229"/>
      <c r="K676" s="229"/>
      <c r="L676" s="229"/>
      <c r="M676" s="63"/>
      <c r="N676" s="229"/>
      <c r="O676" s="63"/>
      <c r="P676" s="229"/>
      <c r="Q676" s="229"/>
      <c r="AMJ676" s="1"/>
    </row>
    <row r="677" s="226" customFormat="true" ht="13.8" hidden="false" customHeight="false" outlineLevel="0" collapsed="false">
      <c r="A677" s="219"/>
      <c r="C677" s="294"/>
      <c r="D677" s="294"/>
      <c r="E677" s="295"/>
      <c r="F677" s="296"/>
      <c r="G677" s="297"/>
      <c r="H677" s="229"/>
      <c r="I677" s="297"/>
      <c r="J677" s="229"/>
      <c r="K677" s="229"/>
      <c r="L677" s="229"/>
      <c r="M677" s="63"/>
      <c r="N677" s="229"/>
      <c r="O677" s="63"/>
      <c r="P677" s="229"/>
      <c r="Q677" s="229"/>
      <c r="AMJ677" s="1"/>
    </row>
    <row r="678" s="226" customFormat="true" ht="13.8" hidden="false" customHeight="false" outlineLevel="0" collapsed="false">
      <c r="A678" s="219"/>
      <c r="C678" s="294"/>
      <c r="D678" s="294"/>
      <c r="E678" s="295"/>
      <c r="F678" s="296"/>
      <c r="G678" s="297"/>
      <c r="H678" s="229"/>
      <c r="I678" s="297"/>
      <c r="J678" s="229"/>
      <c r="K678" s="229"/>
      <c r="L678" s="229"/>
      <c r="M678" s="63"/>
      <c r="N678" s="229"/>
      <c r="O678" s="63"/>
      <c r="P678" s="229"/>
      <c r="Q678" s="229"/>
      <c r="AMJ678" s="1"/>
    </row>
    <row r="679" s="226" customFormat="true" ht="13.8" hidden="false" customHeight="false" outlineLevel="0" collapsed="false">
      <c r="A679" s="219"/>
      <c r="C679" s="294"/>
      <c r="D679" s="294"/>
      <c r="E679" s="295"/>
      <c r="F679" s="296"/>
      <c r="G679" s="297"/>
      <c r="H679" s="229"/>
      <c r="I679" s="297"/>
      <c r="J679" s="229"/>
      <c r="K679" s="229"/>
      <c r="L679" s="229"/>
      <c r="M679" s="63"/>
      <c r="N679" s="229"/>
      <c r="O679" s="63"/>
      <c r="P679" s="229"/>
      <c r="Q679" s="229"/>
      <c r="AMJ679" s="1"/>
    </row>
    <row r="680" s="226" customFormat="true" ht="13.8" hidden="false" customHeight="false" outlineLevel="0" collapsed="false">
      <c r="A680" s="219"/>
      <c r="C680" s="294"/>
      <c r="D680" s="294"/>
      <c r="E680" s="295"/>
      <c r="F680" s="296"/>
      <c r="G680" s="297"/>
      <c r="H680" s="229"/>
      <c r="I680" s="297"/>
      <c r="J680" s="229"/>
      <c r="K680" s="229"/>
      <c r="L680" s="229"/>
      <c r="M680" s="63"/>
      <c r="N680" s="229"/>
      <c r="O680" s="63"/>
      <c r="P680" s="229"/>
      <c r="Q680" s="229"/>
      <c r="AMJ680" s="1"/>
    </row>
    <row r="681" s="226" customFormat="true" ht="13.8" hidden="false" customHeight="false" outlineLevel="0" collapsed="false">
      <c r="A681" s="219"/>
      <c r="C681" s="294"/>
      <c r="D681" s="294"/>
      <c r="E681" s="295"/>
      <c r="F681" s="296"/>
      <c r="G681" s="297"/>
      <c r="H681" s="229"/>
      <c r="I681" s="297"/>
      <c r="J681" s="229"/>
      <c r="K681" s="229"/>
      <c r="L681" s="229"/>
      <c r="M681" s="63"/>
      <c r="N681" s="229"/>
      <c r="O681" s="63"/>
      <c r="P681" s="229"/>
      <c r="Q681" s="229"/>
      <c r="AMJ681" s="1"/>
    </row>
    <row r="682" s="226" customFormat="true" ht="13.8" hidden="false" customHeight="false" outlineLevel="0" collapsed="false">
      <c r="A682" s="219"/>
      <c r="C682" s="294"/>
      <c r="D682" s="294"/>
      <c r="E682" s="295"/>
      <c r="F682" s="296"/>
      <c r="G682" s="297"/>
      <c r="H682" s="229"/>
      <c r="I682" s="297"/>
      <c r="J682" s="229"/>
      <c r="K682" s="229"/>
      <c r="L682" s="229"/>
      <c r="M682" s="63"/>
      <c r="N682" s="229"/>
      <c r="O682" s="63"/>
      <c r="P682" s="229"/>
      <c r="Q682" s="229"/>
      <c r="AMJ682" s="1"/>
    </row>
    <row r="683" s="226" customFormat="true" ht="13.8" hidden="false" customHeight="false" outlineLevel="0" collapsed="false">
      <c r="A683" s="219"/>
      <c r="C683" s="294"/>
      <c r="D683" s="294"/>
      <c r="E683" s="295"/>
      <c r="F683" s="296"/>
      <c r="G683" s="297"/>
      <c r="H683" s="229"/>
      <c r="I683" s="297"/>
      <c r="J683" s="229"/>
      <c r="K683" s="229"/>
      <c r="L683" s="229"/>
      <c r="M683" s="63"/>
      <c r="N683" s="229"/>
      <c r="O683" s="63"/>
      <c r="P683" s="229"/>
      <c r="Q683" s="229"/>
      <c r="AMJ683" s="1"/>
    </row>
    <row r="684" s="226" customFormat="true" ht="13.8" hidden="false" customHeight="false" outlineLevel="0" collapsed="false">
      <c r="A684" s="219"/>
      <c r="C684" s="294"/>
      <c r="D684" s="294"/>
      <c r="E684" s="295"/>
      <c r="F684" s="296"/>
      <c r="G684" s="297"/>
      <c r="H684" s="229"/>
      <c r="I684" s="297"/>
      <c r="J684" s="229"/>
      <c r="K684" s="229"/>
      <c r="L684" s="229"/>
      <c r="M684" s="63"/>
      <c r="N684" s="229"/>
      <c r="O684" s="63"/>
      <c r="P684" s="229"/>
      <c r="Q684" s="229"/>
      <c r="AMJ684" s="1"/>
    </row>
    <row r="685" s="226" customFormat="true" ht="13.8" hidden="false" customHeight="false" outlineLevel="0" collapsed="false">
      <c r="A685" s="219"/>
      <c r="C685" s="294"/>
      <c r="D685" s="294"/>
      <c r="E685" s="295"/>
      <c r="F685" s="296"/>
      <c r="G685" s="297"/>
      <c r="H685" s="229"/>
      <c r="I685" s="297"/>
      <c r="J685" s="229"/>
      <c r="K685" s="229"/>
      <c r="L685" s="229"/>
      <c r="M685" s="63"/>
      <c r="N685" s="229"/>
      <c r="O685" s="63"/>
      <c r="P685" s="229"/>
      <c r="Q685" s="229"/>
      <c r="AMJ685" s="1"/>
    </row>
    <row r="686" s="226" customFormat="true" ht="13.8" hidden="false" customHeight="false" outlineLevel="0" collapsed="false">
      <c r="A686" s="219"/>
      <c r="C686" s="294"/>
      <c r="D686" s="294"/>
      <c r="E686" s="295"/>
      <c r="F686" s="296"/>
      <c r="G686" s="297"/>
      <c r="H686" s="229"/>
      <c r="I686" s="297"/>
      <c r="J686" s="229"/>
      <c r="K686" s="229"/>
      <c r="L686" s="229"/>
      <c r="M686" s="63"/>
      <c r="N686" s="229"/>
      <c r="O686" s="63"/>
      <c r="P686" s="229"/>
      <c r="Q686" s="229"/>
      <c r="AMJ686" s="1"/>
    </row>
    <row r="687" s="226" customFormat="true" ht="13.8" hidden="false" customHeight="false" outlineLevel="0" collapsed="false">
      <c r="A687" s="219"/>
      <c r="C687" s="294"/>
      <c r="D687" s="294"/>
      <c r="E687" s="295"/>
      <c r="F687" s="296"/>
      <c r="G687" s="297"/>
      <c r="H687" s="229"/>
      <c r="I687" s="297"/>
      <c r="J687" s="229"/>
      <c r="K687" s="229"/>
      <c r="L687" s="229"/>
      <c r="M687" s="63"/>
      <c r="N687" s="229"/>
      <c r="O687" s="63"/>
      <c r="P687" s="229"/>
      <c r="Q687" s="229"/>
      <c r="AMJ687" s="1"/>
    </row>
    <row r="688" s="226" customFormat="true" ht="13.8" hidden="false" customHeight="false" outlineLevel="0" collapsed="false">
      <c r="A688" s="219"/>
      <c r="C688" s="294"/>
      <c r="D688" s="294"/>
      <c r="E688" s="295"/>
      <c r="F688" s="296"/>
      <c r="G688" s="297"/>
      <c r="H688" s="229"/>
      <c r="I688" s="297"/>
      <c r="J688" s="229"/>
      <c r="K688" s="229"/>
      <c r="L688" s="229"/>
      <c r="M688" s="63"/>
      <c r="N688" s="229"/>
      <c r="O688" s="63"/>
      <c r="P688" s="229"/>
      <c r="Q688" s="229"/>
      <c r="AMJ688" s="1"/>
    </row>
    <row r="689" s="226" customFormat="true" ht="13.8" hidden="false" customHeight="false" outlineLevel="0" collapsed="false">
      <c r="A689" s="219"/>
      <c r="C689" s="294"/>
      <c r="D689" s="294"/>
      <c r="E689" s="295"/>
      <c r="F689" s="296"/>
      <c r="G689" s="297"/>
      <c r="H689" s="229"/>
      <c r="I689" s="297"/>
      <c r="J689" s="229"/>
      <c r="K689" s="229"/>
      <c r="L689" s="229"/>
      <c r="M689" s="63"/>
      <c r="N689" s="229"/>
      <c r="O689" s="63"/>
      <c r="P689" s="229"/>
      <c r="Q689" s="229"/>
      <c r="AMJ689" s="1"/>
    </row>
    <row r="690" s="226" customFormat="true" ht="13.8" hidden="false" customHeight="false" outlineLevel="0" collapsed="false">
      <c r="A690" s="219"/>
      <c r="C690" s="294"/>
      <c r="D690" s="294"/>
      <c r="E690" s="295"/>
      <c r="F690" s="296"/>
      <c r="G690" s="297"/>
      <c r="H690" s="229"/>
      <c r="I690" s="297"/>
      <c r="J690" s="229"/>
      <c r="K690" s="229"/>
      <c r="L690" s="229"/>
      <c r="M690" s="63"/>
      <c r="N690" s="229"/>
      <c r="O690" s="63"/>
      <c r="P690" s="229"/>
      <c r="Q690" s="229"/>
      <c r="AMJ690" s="1"/>
    </row>
    <row r="691" s="226" customFormat="true" ht="13.8" hidden="false" customHeight="false" outlineLevel="0" collapsed="false">
      <c r="A691" s="219"/>
      <c r="C691" s="294"/>
      <c r="D691" s="294"/>
      <c r="E691" s="295"/>
      <c r="F691" s="296"/>
      <c r="G691" s="297"/>
      <c r="H691" s="229"/>
      <c r="I691" s="297"/>
      <c r="J691" s="229"/>
      <c r="K691" s="229"/>
      <c r="L691" s="229"/>
      <c r="M691" s="63"/>
      <c r="N691" s="229"/>
      <c r="O691" s="63"/>
      <c r="P691" s="229"/>
      <c r="Q691" s="229"/>
      <c r="AMJ691" s="1"/>
    </row>
    <row r="692" s="226" customFormat="true" ht="13.8" hidden="false" customHeight="false" outlineLevel="0" collapsed="false">
      <c r="A692" s="219"/>
      <c r="C692" s="294"/>
      <c r="D692" s="294"/>
      <c r="E692" s="295"/>
      <c r="F692" s="296"/>
      <c r="G692" s="297"/>
      <c r="H692" s="229"/>
      <c r="I692" s="297"/>
      <c r="J692" s="229"/>
      <c r="K692" s="229"/>
      <c r="L692" s="229"/>
      <c r="M692" s="63"/>
      <c r="N692" s="229"/>
      <c r="O692" s="63"/>
      <c r="P692" s="229"/>
      <c r="Q692" s="229"/>
      <c r="AMJ692" s="1"/>
    </row>
    <row r="693" s="226" customFormat="true" ht="13.8" hidden="false" customHeight="false" outlineLevel="0" collapsed="false">
      <c r="A693" s="219"/>
      <c r="C693" s="294"/>
      <c r="D693" s="294"/>
      <c r="E693" s="295"/>
      <c r="F693" s="296"/>
      <c r="G693" s="297"/>
      <c r="H693" s="229"/>
      <c r="I693" s="297"/>
      <c r="J693" s="229"/>
      <c r="K693" s="229"/>
      <c r="L693" s="229"/>
      <c r="M693" s="63"/>
      <c r="N693" s="229"/>
      <c r="O693" s="63"/>
      <c r="P693" s="229"/>
      <c r="Q693" s="229"/>
      <c r="AMJ693" s="1"/>
    </row>
    <row r="694" s="226" customFormat="true" ht="13.8" hidden="false" customHeight="false" outlineLevel="0" collapsed="false">
      <c r="A694" s="219"/>
      <c r="C694" s="294"/>
      <c r="D694" s="294"/>
      <c r="E694" s="295"/>
      <c r="F694" s="296"/>
      <c r="G694" s="297"/>
      <c r="H694" s="229"/>
      <c r="I694" s="297"/>
      <c r="J694" s="229"/>
      <c r="K694" s="229"/>
      <c r="L694" s="229"/>
      <c r="M694" s="63"/>
      <c r="N694" s="229"/>
      <c r="O694" s="63"/>
      <c r="P694" s="229"/>
      <c r="Q694" s="229"/>
      <c r="AMJ694" s="1"/>
    </row>
    <row r="695" s="226" customFormat="true" ht="13.8" hidden="false" customHeight="false" outlineLevel="0" collapsed="false">
      <c r="A695" s="219"/>
      <c r="C695" s="294"/>
      <c r="D695" s="294"/>
      <c r="E695" s="295"/>
      <c r="F695" s="296"/>
      <c r="G695" s="297"/>
      <c r="H695" s="229"/>
      <c r="I695" s="297"/>
      <c r="J695" s="229"/>
      <c r="K695" s="229"/>
      <c r="L695" s="229"/>
      <c r="M695" s="63"/>
      <c r="N695" s="229"/>
      <c r="O695" s="63"/>
      <c r="P695" s="229"/>
      <c r="Q695" s="229"/>
      <c r="AMJ695" s="1"/>
    </row>
    <row r="696" s="226" customFormat="true" ht="13.8" hidden="false" customHeight="false" outlineLevel="0" collapsed="false">
      <c r="A696" s="219"/>
      <c r="C696" s="294"/>
      <c r="D696" s="294"/>
      <c r="E696" s="295"/>
      <c r="F696" s="296"/>
      <c r="G696" s="297"/>
      <c r="H696" s="229"/>
      <c r="I696" s="297"/>
      <c r="J696" s="229"/>
      <c r="K696" s="229"/>
      <c r="L696" s="229"/>
      <c r="M696" s="63"/>
      <c r="N696" s="229"/>
      <c r="O696" s="63"/>
      <c r="P696" s="229"/>
      <c r="Q696" s="229"/>
      <c r="AMJ696" s="1"/>
    </row>
    <row r="697" s="226" customFormat="true" ht="13.8" hidden="false" customHeight="false" outlineLevel="0" collapsed="false">
      <c r="A697" s="219"/>
      <c r="C697" s="294"/>
      <c r="D697" s="294"/>
      <c r="E697" s="295"/>
      <c r="F697" s="296"/>
      <c r="G697" s="297"/>
      <c r="H697" s="229"/>
      <c r="I697" s="297"/>
      <c r="J697" s="229"/>
      <c r="K697" s="229"/>
      <c r="L697" s="229"/>
      <c r="M697" s="63"/>
      <c r="N697" s="229"/>
      <c r="O697" s="63"/>
      <c r="P697" s="229"/>
      <c r="Q697" s="229"/>
      <c r="AMJ697" s="1"/>
    </row>
    <row r="698" s="226" customFormat="true" ht="13.8" hidden="false" customHeight="false" outlineLevel="0" collapsed="false">
      <c r="A698" s="219"/>
      <c r="C698" s="294"/>
      <c r="D698" s="294"/>
      <c r="E698" s="295"/>
      <c r="F698" s="296"/>
      <c r="G698" s="297"/>
      <c r="H698" s="229"/>
      <c r="I698" s="297"/>
      <c r="J698" s="229"/>
      <c r="K698" s="229"/>
      <c r="L698" s="229"/>
      <c r="M698" s="63"/>
      <c r="N698" s="229"/>
      <c r="O698" s="63"/>
      <c r="P698" s="229"/>
      <c r="Q698" s="229"/>
      <c r="AMJ698" s="1"/>
    </row>
    <row r="699" s="226" customFormat="true" ht="13.8" hidden="false" customHeight="false" outlineLevel="0" collapsed="false">
      <c r="A699" s="219"/>
      <c r="C699" s="294"/>
      <c r="D699" s="294"/>
      <c r="E699" s="295"/>
      <c r="F699" s="296"/>
      <c r="G699" s="297"/>
      <c r="H699" s="229"/>
      <c r="I699" s="297"/>
      <c r="J699" s="229"/>
      <c r="K699" s="229"/>
      <c r="L699" s="229"/>
      <c r="M699" s="63"/>
      <c r="N699" s="229"/>
      <c r="O699" s="63"/>
      <c r="P699" s="229"/>
      <c r="Q699" s="229"/>
      <c r="AMJ699" s="1"/>
    </row>
    <row r="700" s="226" customFormat="true" ht="13.8" hidden="false" customHeight="false" outlineLevel="0" collapsed="false">
      <c r="A700" s="219"/>
      <c r="C700" s="294"/>
      <c r="D700" s="294"/>
      <c r="E700" s="295"/>
      <c r="F700" s="296"/>
      <c r="G700" s="297"/>
      <c r="H700" s="229"/>
      <c r="I700" s="297"/>
      <c r="J700" s="229"/>
      <c r="K700" s="229"/>
      <c r="L700" s="229"/>
      <c r="M700" s="63"/>
      <c r="N700" s="229"/>
      <c r="O700" s="63"/>
      <c r="P700" s="229"/>
      <c r="Q700" s="229"/>
      <c r="AMJ700" s="1"/>
    </row>
    <row r="701" s="226" customFormat="true" ht="13.8" hidden="false" customHeight="false" outlineLevel="0" collapsed="false">
      <c r="A701" s="219"/>
      <c r="C701" s="294"/>
      <c r="D701" s="294"/>
      <c r="E701" s="295"/>
      <c r="F701" s="296"/>
      <c r="G701" s="297"/>
      <c r="H701" s="229"/>
      <c r="I701" s="297"/>
      <c r="J701" s="229"/>
      <c r="K701" s="229"/>
      <c r="L701" s="229"/>
      <c r="M701" s="63"/>
      <c r="N701" s="229"/>
      <c r="O701" s="63"/>
      <c r="P701" s="229"/>
      <c r="Q701" s="229"/>
      <c r="AMJ701" s="1"/>
    </row>
    <row r="702" s="226" customFormat="true" ht="13.8" hidden="false" customHeight="false" outlineLevel="0" collapsed="false">
      <c r="A702" s="219"/>
      <c r="C702" s="294"/>
      <c r="D702" s="294"/>
      <c r="E702" s="295"/>
      <c r="F702" s="296"/>
      <c r="G702" s="297"/>
      <c r="H702" s="229"/>
      <c r="I702" s="297"/>
      <c r="J702" s="229"/>
      <c r="K702" s="229"/>
      <c r="L702" s="229"/>
      <c r="M702" s="63"/>
      <c r="N702" s="229"/>
      <c r="O702" s="63"/>
      <c r="P702" s="229"/>
      <c r="Q702" s="229"/>
      <c r="AMJ702" s="1"/>
    </row>
    <row r="703" s="226" customFormat="true" ht="13.8" hidden="false" customHeight="false" outlineLevel="0" collapsed="false">
      <c r="A703" s="219"/>
      <c r="C703" s="294"/>
      <c r="D703" s="294"/>
      <c r="E703" s="295"/>
      <c r="F703" s="296"/>
      <c r="G703" s="297"/>
      <c r="H703" s="229"/>
      <c r="I703" s="297"/>
      <c r="J703" s="229"/>
      <c r="K703" s="229"/>
      <c r="L703" s="229"/>
      <c r="M703" s="63"/>
      <c r="N703" s="229"/>
      <c r="O703" s="63"/>
      <c r="P703" s="229"/>
      <c r="Q703" s="229"/>
      <c r="AMJ703" s="1"/>
    </row>
    <row r="704" s="226" customFormat="true" ht="13.8" hidden="false" customHeight="false" outlineLevel="0" collapsed="false">
      <c r="A704" s="219"/>
      <c r="C704" s="294"/>
      <c r="D704" s="294"/>
      <c r="E704" s="295"/>
      <c r="F704" s="296"/>
      <c r="G704" s="297"/>
      <c r="H704" s="229"/>
      <c r="I704" s="297"/>
      <c r="J704" s="229"/>
      <c r="K704" s="229"/>
      <c r="L704" s="229"/>
      <c r="M704" s="63"/>
      <c r="N704" s="229"/>
      <c r="O704" s="63"/>
      <c r="P704" s="229"/>
      <c r="Q704" s="229"/>
      <c r="AMJ704" s="1"/>
    </row>
    <row r="705" s="226" customFormat="true" ht="13.8" hidden="false" customHeight="false" outlineLevel="0" collapsed="false">
      <c r="A705" s="219"/>
      <c r="C705" s="294"/>
      <c r="D705" s="294"/>
      <c r="E705" s="295"/>
      <c r="F705" s="296"/>
      <c r="G705" s="297"/>
      <c r="H705" s="229"/>
      <c r="I705" s="297"/>
      <c r="J705" s="229"/>
      <c r="K705" s="229"/>
      <c r="L705" s="229"/>
      <c r="M705" s="63"/>
      <c r="N705" s="229"/>
      <c r="O705" s="63"/>
      <c r="P705" s="229"/>
      <c r="Q705" s="229"/>
      <c r="AMJ705" s="1"/>
    </row>
    <row r="706" s="226" customFormat="true" ht="13.8" hidden="false" customHeight="false" outlineLevel="0" collapsed="false">
      <c r="A706" s="219"/>
      <c r="C706" s="294"/>
      <c r="D706" s="294"/>
      <c r="E706" s="295"/>
      <c r="F706" s="296"/>
      <c r="G706" s="297"/>
      <c r="H706" s="229"/>
      <c r="I706" s="297"/>
      <c r="J706" s="229"/>
      <c r="K706" s="229"/>
      <c r="L706" s="229"/>
      <c r="M706" s="63"/>
      <c r="N706" s="229"/>
      <c r="O706" s="63"/>
      <c r="P706" s="229"/>
      <c r="Q706" s="229"/>
      <c r="AMJ706" s="1"/>
    </row>
    <row r="707" s="226" customFormat="true" ht="13.8" hidden="false" customHeight="false" outlineLevel="0" collapsed="false">
      <c r="A707" s="219"/>
      <c r="C707" s="294"/>
      <c r="D707" s="294"/>
      <c r="E707" s="295"/>
      <c r="F707" s="296"/>
      <c r="G707" s="297"/>
      <c r="H707" s="229"/>
      <c r="I707" s="297"/>
      <c r="J707" s="229"/>
      <c r="K707" s="229"/>
      <c r="L707" s="229"/>
      <c r="M707" s="63"/>
      <c r="N707" s="229"/>
      <c r="O707" s="63"/>
      <c r="P707" s="229"/>
      <c r="Q707" s="229"/>
      <c r="AMJ707" s="1"/>
    </row>
    <row r="708" s="226" customFormat="true" ht="13.8" hidden="false" customHeight="false" outlineLevel="0" collapsed="false">
      <c r="A708" s="219"/>
      <c r="C708" s="294"/>
      <c r="D708" s="294"/>
      <c r="E708" s="295"/>
      <c r="F708" s="296"/>
      <c r="G708" s="297"/>
      <c r="H708" s="229"/>
      <c r="I708" s="297"/>
      <c r="J708" s="229"/>
      <c r="K708" s="229"/>
      <c r="L708" s="229"/>
      <c r="M708" s="63"/>
      <c r="N708" s="229"/>
      <c r="O708" s="63"/>
      <c r="P708" s="229"/>
      <c r="Q708" s="229"/>
      <c r="AMJ708" s="1"/>
    </row>
    <row r="709" s="226" customFormat="true" ht="13.8" hidden="false" customHeight="false" outlineLevel="0" collapsed="false">
      <c r="A709" s="219"/>
      <c r="C709" s="294"/>
      <c r="D709" s="294"/>
      <c r="E709" s="295"/>
      <c r="F709" s="296"/>
      <c r="G709" s="297"/>
      <c r="H709" s="229"/>
      <c r="I709" s="297"/>
      <c r="J709" s="229"/>
      <c r="K709" s="229"/>
      <c r="L709" s="229"/>
      <c r="M709" s="63"/>
      <c r="N709" s="229"/>
      <c r="O709" s="63"/>
      <c r="P709" s="229"/>
      <c r="Q709" s="229"/>
      <c r="AMJ709" s="1"/>
    </row>
    <row r="710" s="226" customFormat="true" ht="13.8" hidden="false" customHeight="false" outlineLevel="0" collapsed="false">
      <c r="A710" s="219"/>
      <c r="C710" s="294"/>
      <c r="D710" s="294"/>
      <c r="E710" s="295"/>
      <c r="F710" s="296"/>
      <c r="G710" s="297"/>
      <c r="H710" s="229"/>
      <c r="I710" s="297"/>
      <c r="J710" s="229"/>
      <c r="K710" s="229"/>
      <c r="L710" s="229"/>
      <c r="M710" s="63"/>
      <c r="N710" s="229"/>
      <c r="O710" s="63"/>
      <c r="P710" s="229"/>
      <c r="Q710" s="229"/>
      <c r="AMJ710" s="1"/>
    </row>
    <row r="711" s="226" customFormat="true" ht="13.8" hidden="false" customHeight="false" outlineLevel="0" collapsed="false">
      <c r="A711" s="219"/>
      <c r="C711" s="294"/>
      <c r="D711" s="294"/>
      <c r="E711" s="295"/>
      <c r="F711" s="296"/>
      <c r="G711" s="297"/>
      <c r="H711" s="229"/>
      <c r="I711" s="297"/>
      <c r="J711" s="229"/>
      <c r="K711" s="229"/>
      <c r="L711" s="229"/>
      <c r="M711" s="63"/>
      <c r="N711" s="229"/>
      <c r="O711" s="63"/>
      <c r="P711" s="229"/>
      <c r="Q711" s="229"/>
      <c r="AMJ711" s="1"/>
    </row>
    <row r="712" s="226" customFormat="true" ht="13.8" hidden="false" customHeight="false" outlineLevel="0" collapsed="false">
      <c r="A712" s="219"/>
      <c r="C712" s="294"/>
      <c r="D712" s="294"/>
      <c r="E712" s="295"/>
      <c r="F712" s="296"/>
      <c r="G712" s="297"/>
      <c r="H712" s="229"/>
      <c r="I712" s="297"/>
      <c r="J712" s="229"/>
      <c r="K712" s="229"/>
      <c r="L712" s="229"/>
      <c r="M712" s="63"/>
      <c r="N712" s="229"/>
      <c r="O712" s="63"/>
      <c r="P712" s="229"/>
      <c r="Q712" s="229"/>
      <c r="AMJ712" s="1"/>
    </row>
    <row r="713" s="226" customFormat="true" ht="13.8" hidden="false" customHeight="false" outlineLevel="0" collapsed="false">
      <c r="A713" s="219"/>
      <c r="C713" s="294"/>
      <c r="D713" s="294"/>
      <c r="E713" s="295"/>
      <c r="F713" s="296"/>
      <c r="G713" s="297"/>
      <c r="H713" s="229"/>
      <c r="I713" s="297"/>
      <c r="J713" s="229"/>
      <c r="K713" s="229"/>
      <c r="L713" s="229"/>
      <c r="M713" s="63"/>
      <c r="N713" s="229"/>
      <c r="O713" s="63"/>
      <c r="P713" s="229"/>
      <c r="Q713" s="229"/>
      <c r="AMJ713" s="1"/>
    </row>
    <row r="714" s="226" customFormat="true" ht="13.8" hidden="false" customHeight="false" outlineLevel="0" collapsed="false">
      <c r="A714" s="219"/>
      <c r="C714" s="294"/>
      <c r="D714" s="294"/>
      <c r="E714" s="295"/>
      <c r="F714" s="296"/>
      <c r="G714" s="297"/>
      <c r="H714" s="229"/>
      <c r="I714" s="297"/>
      <c r="J714" s="229"/>
      <c r="K714" s="229"/>
      <c r="L714" s="229"/>
      <c r="M714" s="63"/>
      <c r="N714" s="229"/>
      <c r="O714" s="63"/>
      <c r="P714" s="229"/>
      <c r="Q714" s="229"/>
      <c r="AMJ714" s="1"/>
    </row>
    <row r="715" s="226" customFormat="true" ht="13.8" hidden="false" customHeight="false" outlineLevel="0" collapsed="false">
      <c r="A715" s="219"/>
      <c r="C715" s="294"/>
      <c r="D715" s="294"/>
      <c r="E715" s="295"/>
      <c r="F715" s="296"/>
      <c r="G715" s="297"/>
      <c r="H715" s="229"/>
      <c r="I715" s="297"/>
      <c r="J715" s="229"/>
      <c r="K715" s="229"/>
      <c r="L715" s="229"/>
      <c r="M715" s="63"/>
      <c r="N715" s="229"/>
      <c r="O715" s="63"/>
      <c r="P715" s="229"/>
      <c r="Q715" s="229"/>
      <c r="AMJ715" s="1"/>
    </row>
    <row r="716" s="226" customFormat="true" ht="13.8" hidden="false" customHeight="false" outlineLevel="0" collapsed="false">
      <c r="A716" s="219"/>
      <c r="C716" s="294"/>
      <c r="D716" s="294"/>
      <c r="E716" s="295"/>
      <c r="F716" s="296"/>
      <c r="G716" s="297"/>
      <c r="H716" s="229"/>
      <c r="I716" s="297"/>
      <c r="J716" s="229"/>
      <c r="K716" s="229"/>
      <c r="L716" s="229"/>
      <c r="M716" s="63"/>
      <c r="N716" s="229"/>
      <c r="O716" s="63"/>
      <c r="P716" s="229"/>
      <c r="Q716" s="229"/>
      <c r="AMJ716" s="1"/>
    </row>
    <row r="717" s="226" customFormat="true" ht="13.8" hidden="false" customHeight="false" outlineLevel="0" collapsed="false">
      <c r="A717" s="219"/>
      <c r="C717" s="294"/>
      <c r="D717" s="294"/>
      <c r="E717" s="295"/>
      <c r="F717" s="296"/>
      <c r="G717" s="297"/>
      <c r="H717" s="229"/>
      <c r="I717" s="297"/>
      <c r="J717" s="229"/>
      <c r="K717" s="229"/>
      <c r="L717" s="229"/>
      <c r="M717" s="63"/>
      <c r="N717" s="229"/>
      <c r="O717" s="63"/>
      <c r="P717" s="229"/>
      <c r="Q717" s="229"/>
      <c r="AMJ717" s="1"/>
    </row>
    <row r="718" s="226" customFormat="true" ht="13.8" hidden="false" customHeight="false" outlineLevel="0" collapsed="false">
      <c r="A718" s="219"/>
      <c r="C718" s="294"/>
      <c r="D718" s="294"/>
      <c r="E718" s="295"/>
      <c r="F718" s="296"/>
      <c r="G718" s="297"/>
      <c r="H718" s="229"/>
      <c r="I718" s="297"/>
      <c r="J718" s="229"/>
      <c r="K718" s="229"/>
      <c r="L718" s="229"/>
      <c r="M718" s="63"/>
      <c r="N718" s="229"/>
      <c r="O718" s="63"/>
      <c r="P718" s="229"/>
      <c r="Q718" s="229"/>
      <c r="AMJ718" s="1"/>
    </row>
    <row r="719" s="226" customFormat="true" ht="13.8" hidden="false" customHeight="false" outlineLevel="0" collapsed="false">
      <c r="A719" s="219"/>
      <c r="C719" s="294"/>
      <c r="D719" s="294"/>
      <c r="E719" s="295"/>
      <c r="F719" s="296"/>
      <c r="G719" s="297"/>
      <c r="H719" s="229"/>
      <c r="I719" s="297"/>
      <c r="J719" s="229"/>
      <c r="K719" s="229"/>
      <c r="L719" s="229"/>
      <c r="M719" s="63"/>
      <c r="N719" s="229"/>
      <c r="O719" s="63"/>
      <c r="P719" s="229"/>
      <c r="Q719" s="229"/>
      <c r="AMJ719" s="1"/>
    </row>
    <row r="720" s="226" customFormat="true" ht="13.8" hidden="false" customHeight="false" outlineLevel="0" collapsed="false">
      <c r="A720" s="219"/>
      <c r="C720" s="294"/>
      <c r="D720" s="294"/>
      <c r="E720" s="295"/>
      <c r="F720" s="296"/>
      <c r="G720" s="297"/>
      <c r="H720" s="229"/>
      <c r="I720" s="297"/>
      <c r="J720" s="229"/>
      <c r="K720" s="229"/>
      <c r="L720" s="229"/>
      <c r="M720" s="63"/>
      <c r="N720" s="229"/>
      <c r="O720" s="63"/>
      <c r="P720" s="229"/>
      <c r="Q720" s="229"/>
      <c r="AMJ720" s="1"/>
    </row>
    <row r="721" s="226" customFormat="true" ht="13.8" hidden="false" customHeight="false" outlineLevel="0" collapsed="false">
      <c r="A721" s="219"/>
      <c r="C721" s="294"/>
      <c r="D721" s="294"/>
      <c r="E721" s="295"/>
      <c r="F721" s="296"/>
      <c r="G721" s="297"/>
      <c r="H721" s="229"/>
      <c r="I721" s="297"/>
      <c r="J721" s="229"/>
      <c r="K721" s="229"/>
      <c r="L721" s="229"/>
      <c r="M721" s="63"/>
      <c r="N721" s="229"/>
      <c r="O721" s="63"/>
      <c r="P721" s="229"/>
      <c r="Q721" s="229"/>
      <c r="AMJ721" s="1"/>
    </row>
    <row r="722" s="226" customFormat="true" ht="13.8" hidden="false" customHeight="false" outlineLevel="0" collapsed="false">
      <c r="A722" s="219"/>
      <c r="C722" s="294"/>
      <c r="D722" s="294"/>
      <c r="E722" s="295"/>
      <c r="F722" s="296"/>
      <c r="G722" s="297"/>
      <c r="H722" s="229"/>
      <c r="I722" s="297"/>
      <c r="J722" s="229"/>
      <c r="K722" s="229"/>
      <c r="L722" s="229"/>
      <c r="M722" s="63"/>
      <c r="N722" s="229"/>
      <c r="O722" s="63"/>
      <c r="P722" s="229"/>
      <c r="Q722" s="229"/>
      <c r="AMJ722" s="1"/>
    </row>
    <row r="723" s="226" customFormat="true" ht="13.8" hidden="false" customHeight="false" outlineLevel="0" collapsed="false">
      <c r="A723" s="219"/>
      <c r="C723" s="294"/>
      <c r="D723" s="294"/>
      <c r="E723" s="295"/>
      <c r="F723" s="296"/>
      <c r="G723" s="297"/>
      <c r="H723" s="229"/>
      <c r="I723" s="297"/>
      <c r="J723" s="229"/>
      <c r="K723" s="229"/>
      <c r="L723" s="229"/>
      <c r="M723" s="63"/>
      <c r="N723" s="229"/>
      <c r="O723" s="63"/>
      <c r="P723" s="229"/>
      <c r="Q723" s="229"/>
      <c r="AMJ723" s="1"/>
    </row>
    <row r="724" s="226" customFormat="true" ht="13.8" hidden="false" customHeight="false" outlineLevel="0" collapsed="false">
      <c r="A724" s="219"/>
      <c r="C724" s="294"/>
      <c r="D724" s="294"/>
      <c r="E724" s="295"/>
      <c r="F724" s="296"/>
      <c r="G724" s="297"/>
      <c r="H724" s="229"/>
      <c r="I724" s="297"/>
      <c r="J724" s="229"/>
      <c r="K724" s="229"/>
      <c r="L724" s="229"/>
      <c r="M724" s="63"/>
      <c r="N724" s="229"/>
      <c r="O724" s="63"/>
      <c r="P724" s="229"/>
      <c r="Q724" s="229"/>
      <c r="AMJ724" s="1"/>
    </row>
    <row r="725" s="226" customFormat="true" ht="13.8" hidden="false" customHeight="false" outlineLevel="0" collapsed="false">
      <c r="A725" s="219"/>
      <c r="C725" s="294"/>
      <c r="D725" s="294"/>
      <c r="E725" s="295"/>
      <c r="F725" s="296"/>
      <c r="G725" s="297"/>
      <c r="H725" s="229"/>
      <c r="I725" s="297"/>
      <c r="J725" s="229"/>
      <c r="K725" s="229"/>
      <c r="L725" s="229"/>
      <c r="M725" s="63"/>
      <c r="N725" s="229"/>
      <c r="O725" s="63"/>
      <c r="P725" s="229"/>
      <c r="Q725" s="229"/>
      <c r="AMJ725" s="1"/>
    </row>
    <row r="726" s="226" customFormat="true" ht="13.8" hidden="false" customHeight="false" outlineLevel="0" collapsed="false">
      <c r="A726" s="219"/>
      <c r="C726" s="294"/>
      <c r="D726" s="294"/>
      <c r="E726" s="295"/>
      <c r="F726" s="296"/>
      <c r="G726" s="297"/>
      <c r="H726" s="229"/>
      <c r="I726" s="297"/>
      <c r="J726" s="229"/>
      <c r="K726" s="229"/>
      <c r="L726" s="229"/>
      <c r="M726" s="63"/>
      <c r="N726" s="229"/>
      <c r="O726" s="63"/>
      <c r="P726" s="229"/>
      <c r="Q726" s="229"/>
      <c r="AMJ726" s="1"/>
    </row>
    <row r="727" s="226" customFormat="true" ht="13.8" hidden="false" customHeight="false" outlineLevel="0" collapsed="false">
      <c r="A727" s="219"/>
      <c r="C727" s="294"/>
      <c r="D727" s="294"/>
      <c r="E727" s="295"/>
      <c r="F727" s="296"/>
      <c r="G727" s="297"/>
      <c r="H727" s="229"/>
      <c r="I727" s="297"/>
      <c r="J727" s="229"/>
      <c r="K727" s="229"/>
      <c r="L727" s="229"/>
      <c r="M727" s="63"/>
      <c r="N727" s="229"/>
      <c r="O727" s="63"/>
      <c r="P727" s="229"/>
      <c r="Q727" s="229"/>
      <c r="AMJ727" s="1"/>
    </row>
    <row r="728" s="226" customFormat="true" ht="13.8" hidden="false" customHeight="false" outlineLevel="0" collapsed="false">
      <c r="A728" s="219"/>
      <c r="C728" s="294"/>
      <c r="D728" s="294"/>
      <c r="E728" s="295"/>
      <c r="F728" s="296"/>
      <c r="G728" s="297"/>
      <c r="H728" s="229"/>
      <c r="I728" s="297"/>
      <c r="J728" s="229"/>
      <c r="K728" s="229"/>
      <c r="L728" s="229"/>
      <c r="M728" s="63"/>
      <c r="N728" s="229"/>
      <c r="O728" s="63"/>
      <c r="P728" s="229"/>
      <c r="Q728" s="229"/>
      <c r="AMJ728" s="1"/>
    </row>
    <row r="729" s="226" customFormat="true" ht="13.8" hidden="false" customHeight="false" outlineLevel="0" collapsed="false">
      <c r="A729" s="219"/>
      <c r="C729" s="294"/>
      <c r="D729" s="294"/>
      <c r="E729" s="295"/>
      <c r="F729" s="296"/>
      <c r="G729" s="297"/>
      <c r="H729" s="229"/>
      <c r="I729" s="297"/>
      <c r="J729" s="229"/>
      <c r="K729" s="229"/>
      <c r="L729" s="229"/>
      <c r="M729" s="63"/>
      <c r="N729" s="229"/>
      <c r="O729" s="63"/>
      <c r="P729" s="229"/>
      <c r="Q729" s="229"/>
      <c r="AMJ729" s="1"/>
    </row>
    <row r="730" s="226" customFormat="true" ht="13.8" hidden="false" customHeight="false" outlineLevel="0" collapsed="false">
      <c r="A730" s="219"/>
      <c r="C730" s="294"/>
      <c r="D730" s="294"/>
      <c r="E730" s="295"/>
      <c r="F730" s="296"/>
      <c r="G730" s="297"/>
      <c r="H730" s="229"/>
      <c r="I730" s="297"/>
      <c r="J730" s="229"/>
      <c r="K730" s="229"/>
      <c r="L730" s="229"/>
      <c r="M730" s="63"/>
      <c r="N730" s="229"/>
      <c r="O730" s="63"/>
      <c r="P730" s="229"/>
      <c r="Q730" s="229"/>
      <c r="AMJ730" s="1"/>
    </row>
    <row r="731" s="226" customFormat="true" ht="13.8" hidden="false" customHeight="false" outlineLevel="0" collapsed="false">
      <c r="A731" s="219"/>
      <c r="C731" s="294"/>
      <c r="D731" s="294"/>
      <c r="E731" s="295"/>
      <c r="F731" s="296"/>
      <c r="G731" s="297"/>
      <c r="H731" s="229"/>
      <c r="I731" s="297"/>
      <c r="J731" s="229"/>
      <c r="K731" s="229"/>
      <c r="L731" s="229"/>
      <c r="M731" s="63"/>
      <c r="N731" s="229"/>
      <c r="O731" s="63"/>
      <c r="P731" s="229"/>
      <c r="Q731" s="229"/>
      <c r="AMJ731" s="1"/>
    </row>
    <row r="732" s="226" customFormat="true" ht="13.8" hidden="false" customHeight="false" outlineLevel="0" collapsed="false">
      <c r="A732" s="219"/>
      <c r="C732" s="294"/>
      <c r="D732" s="294"/>
      <c r="E732" s="295"/>
      <c r="F732" s="296"/>
      <c r="G732" s="297"/>
      <c r="H732" s="229"/>
      <c r="I732" s="297"/>
      <c r="J732" s="229"/>
      <c r="K732" s="229"/>
      <c r="L732" s="229"/>
      <c r="M732" s="63"/>
      <c r="N732" s="229"/>
      <c r="O732" s="63"/>
      <c r="P732" s="229"/>
      <c r="Q732" s="229"/>
      <c r="AMJ732" s="1"/>
    </row>
    <row r="733" s="226" customFormat="true" ht="13.8" hidden="false" customHeight="false" outlineLevel="0" collapsed="false">
      <c r="A733" s="219"/>
      <c r="C733" s="294"/>
      <c r="D733" s="294"/>
      <c r="E733" s="295"/>
      <c r="F733" s="296"/>
      <c r="G733" s="297"/>
      <c r="H733" s="229"/>
      <c r="I733" s="297"/>
      <c r="J733" s="229"/>
      <c r="K733" s="229"/>
      <c r="L733" s="229"/>
      <c r="M733" s="63"/>
      <c r="N733" s="229"/>
      <c r="O733" s="63"/>
      <c r="P733" s="229"/>
      <c r="Q733" s="229"/>
      <c r="AMJ733" s="1"/>
    </row>
    <row r="734" s="226" customFormat="true" ht="13.8" hidden="false" customHeight="false" outlineLevel="0" collapsed="false">
      <c r="A734" s="219"/>
      <c r="C734" s="294"/>
      <c r="D734" s="294"/>
      <c r="E734" s="295"/>
      <c r="F734" s="296"/>
      <c r="G734" s="297"/>
      <c r="H734" s="229"/>
      <c r="I734" s="297"/>
      <c r="J734" s="229"/>
      <c r="K734" s="229"/>
      <c r="L734" s="229"/>
      <c r="M734" s="63"/>
      <c r="N734" s="229"/>
      <c r="O734" s="63"/>
      <c r="P734" s="229"/>
      <c r="Q734" s="229"/>
      <c r="AMJ734" s="1"/>
    </row>
    <row r="735" s="226" customFormat="true" ht="13.8" hidden="false" customHeight="false" outlineLevel="0" collapsed="false">
      <c r="A735" s="219"/>
      <c r="C735" s="294"/>
      <c r="D735" s="294"/>
      <c r="E735" s="295"/>
      <c r="F735" s="296"/>
      <c r="G735" s="297"/>
      <c r="H735" s="229"/>
      <c r="I735" s="297"/>
      <c r="J735" s="229"/>
      <c r="K735" s="229"/>
      <c r="L735" s="229"/>
      <c r="M735" s="63"/>
      <c r="N735" s="229"/>
      <c r="O735" s="63"/>
      <c r="P735" s="229"/>
      <c r="Q735" s="229"/>
      <c r="AMJ735" s="1"/>
    </row>
    <row r="736" s="226" customFormat="true" ht="13.8" hidden="false" customHeight="false" outlineLevel="0" collapsed="false">
      <c r="A736" s="219"/>
      <c r="C736" s="294"/>
      <c r="D736" s="294"/>
      <c r="E736" s="295"/>
      <c r="F736" s="296"/>
      <c r="G736" s="297"/>
      <c r="H736" s="229"/>
      <c r="I736" s="297"/>
      <c r="J736" s="229"/>
      <c r="K736" s="229"/>
      <c r="L736" s="229"/>
      <c r="M736" s="63"/>
      <c r="N736" s="229"/>
      <c r="O736" s="63"/>
      <c r="P736" s="229"/>
      <c r="Q736" s="229"/>
      <c r="AMJ736" s="1"/>
    </row>
    <row r="737" s="226" customFormat="true" ht="13.8" hidden="false" customHeight="false" outlineLevel="0" collapsed="false">
      <c r="A737" s="219"/>
      <c r="C737" s="294"/>
      <c r="D737" s="294"/>
      <c r="E737" s="295"/>
      <c r="F737" s="296"/>
      <c r="G737" s="297"/>
      <c r="H737" s="229"/>
      <c r="I737" s="297"/>
      <c r="J737" s="229"/>
      <c r="K737" s="229"/>
      <c r="L737" s="229"/>
      <c r="M737" s="63"/>
      <c r="N737" s="229"/>
      <c r="O737" s="63"/>
      <c r="P737" s="229"/>
      <c r="Q737" s="229"/>
      <c r="AMJ737" s="1"/>
    </row>
    <row r="738" s="226" customFormat="true" ht="13.8" hidden="false" customHeight="false" outlineLevel="0" collapsed="false">
      <c r="A738" s="219"/>
      <c r="C738" s="294"/>
      <c r="D738" s="294"/>
      <c r="E738" s="295"/>
      <c r="F738" s="296"/>
      <c r="G738" s="297"/>
      <c r="H738" s="229"/>
      <c r="I738" s="297"/>
      <c r="J738" s="229"/>
      <c r="K738" s="229"/>
      <c r="L738" s="229"/>
      <c r="M738" s="63"/>
      <c r="N738" s="229"/>
      <c r="O738" s="63"/>
      <c r="P738" s="229"/>
      <c r="Q738" s="229"/>
      <c r="AMJ738" s="1"/>
    </row>
    <row r="739" s="226" customFormat="true" ht="13.8" hidden="false" customHeight="false" outlineLevel="0" collapsed="false">
      <c r="A739" s="219"/>
      <c r="C739" s="294"/>
      <c r="D739" s="294"/>
      <c r="E739" s="295"/>
      <c r="F739" s="296"/>
      <c r="G739" s="297"/>
      <c r="H739" s="229"/>
      <c r="I739" s="297"/>
      <c r="J739" s="229"/>
      <c r="K739" s="229"/>
      <c r="L739" s="229"/>
      <c r="M739" s="63"/>
      <c r="N739" s="229"/>
      <c r="O739" s="63"/>
      <c r="P739" s="229"/>
      <c r="Q739" s="229"/>
      <c r="AMJ739" s="1"/>
    </row>
    <row r="740" s="226" customFormat="true" ht="13.8" hidden="false" customHeight="false" outlineLevel="0" collapsed="false">
      <c r="A740" s="219"/>
      <c r="C740" s="294"/>
      <c r="D740" s="294"/>
      <c r="E740" s="295"/>
      <c r="F740" s="296"/>
      <c r="G740" s="297"/>
      <c r="H740" s="229"/>
      <c r="I740" s="297"/>
      <c r="J740" s="229"/>
      <c r="K740" s="229"/>
      <c r="L740" s="229"/>
      <c r="M740" s="63"/>
      <c r="N740" s="229"/>
      <c r="O740" s="63"/>
      <c r="P740" s="229"/>
      <c r="Q740" s="229"/>
      <c r="AMJ740" s="1"/>
    </row>
    <row r="741" s="226" customFormat="true" ht="13.8" hidden="false" customHeight="false" outlineLevel="0" collapsed="false">
      <c r="A741" s="219"/>
      <c r="C741" s="294"/>
      <c r="D741" s="294"/>
      <c r="E741" s="295"/>
      <c r="F741" s="296"/>
      <c r="G741" s="297"/>
      <c r="H741" s="229"/>
      <c r="I741" s="297"/>
      <c r="J741" s="229"/>
      <c r="K741" s="229"/>
      <c r="L741" s="229"/>
      <c r="M741" s="63"/>
      <c r="N741" s="229"/>
      <c r="O741" s="63"/>
      <c r="P741" s="229"/>
      <c r="Q741" s="229"/>
      <c r="AMJ741" s="1"/>
    </row>
    <row r="742" s="226" customFormat="true" ht="13.8" hidden="false" customHeight="false" outlineLevel="0" collapsed="false">
      <c r="A742" s="219"/>
      <c r="C742" s="294"/>
      <c r="D742" s="294"/>
      <c r="E742" s="295"/>
      <c r="F742" s="296"/>
      <c r="G742" s="297"/>
      <c r="H742" s="229"/>
      <c r="I742" s="297"/>
      <c r="J742" s="229"/>
      <c r="K742" s="229"/>
      <c r="L742" s="229"/>
      <c r="M742" s="63"/>
      <c r="N742" s="229"/>
      <c r="O742" s="63"/>
      <c r="P742" s="229"/>
      <c r="Q742" s="229"/>
      <c r="AMJ742" s="1"/>
    </row>
    <row r="743" s="226" customFormat="true" ht="13.8" hidden="false" customHeight="false" outlineLevel="0" collapsed="false">
      <c r="A743" s="219"/>
      <c r="C743" s="294"/>
      <c r="D743" s="294"/>
      <c r="E743" s="295"/>
      <c r="F743" s="296"/>
      <c r="G743" s="297"/>
      <c r="H743" s="229"/>
      <c r="I743" s="297"/>
      <c r="J743" s="229"/>
      <c r="K743" s="229"/>
      <c r="L743" s="229"/>
      <c r="M743" s="63"/>
      <c r="N743" s="229"/>
      <c r="O743" s="63"/>
      <c r="P743" s="229"/>
      <c r="Q743" s="229"/>
      <c r="AMJ743" s="1"/>
    </row>
    <row r="744" s="226" customFormat="true" ht="13.8" hidden="false" customHeight="false" outlineLevel="0" collapsed="false">
      <c r="A744" s="219"/>
      <c r="C744" s="294"/>
      <c r="D744" s="294"/>
      <c r="E744" s="295"/>
      <c r="F744" s="296"/>
      <c r="G744" s="297"/>
      <c r="H744" s="229"/>
      <c r="I744" s="297"/>
      <c r="J744" s="229"/>
      <c r="K744" s="229"/>
      <c r="L744" s="229"/>
      <c r="M744" s="63"/>
      <c r="N744" s="229"/>
      <c r="O744" s="63"/>
      <c r="P744" s="229"/>
      <c r="Q744" s="229"/>
      <c r="AMJ744" s="1"/>
    </row>
    <row r="745" s="226" customFormat="true" ht="13.8" hidden="false" customHeight="false" outlineLevel="0" collapsed="false">
      <c r="A745" s="219"/>
      <c r="C745" s="294"/>
      <c r="D745" s="294"/>
      <c r="E745" s="295"/>
      <c r="F745" s="296"/>
      <c r="G745" s="297"/>
      <c r="H745" s="229"/>
      <c r="I745" s="297"/>
      <c r="J745" s="229"/>
      <c r="K745" s="229"/>
      <c r="L745" s="229"/>
      <c r="M745" s="63"/>
      <c r="N745" s="229"/>
      <c r="O745" s="63"/>
      <c r="P745" s="229"/>
      <c r="Q745" s="229"/>
      <c r="AMJ745" s="1"/>
    </row>
    <row r="746" s="226" customFormat="true" ht="13.8" hidden="false" customHeight="false" outlineLevel="0" collapsed="false">
      <c r="A746" s="219"/>
      <c r="C746" s="294"/>
      <c r="D746" s="294"/>
      <c r="E746" s="295"/>
      <c r="F746" s="296"/>
      <c r="G746" s="297"/>
      <c r="H746" s="229"/>
      <c r="I746" s="297"/>
      <c r="J746" s="229"/>
      <c r="K746" s="229"/>
      <c r="L746" s="229"/>
      <c r="M746" s="63"/>
      <c r="N746" s="229"/>
      <c r="O746" s="63"/>
      <c r="P746" s="229"/>
      <c r="Q746" s="229"/>
      <c r="AMJ746" s="1"/>
    </row>
    <row r="747" s="226" customFormat="true" ht="13.8" hidden="false" customHeight="false" outlineLevel="0" collapsed="false">
      <c r="A747" s="219"/>
      <c r="C747" s="294"/>
      <c r="D747" s="294"/>
      <c r="E747" s="295"/>
      <c r="F747" s="296"/>
      <c r="G747" s="297"/>
      <c r="H747" s="229"/>
      <c r="I747" s="297"/>
      <c r="J747" s="229"/>
      <c r="K747" s="229"/>
      <c r="L747" s="229"/>
      <c r="M747" s="63"/>
      <c r="N747" s="229"/>
      <c r="O747" s="63"/>
      <c r="P747" s="229"/>
      <c r="Q747" s="229"/>
      <c r="AMJ747" s="1"/>
    </row>
    <row r="748" s="226" customFormat="true" ht="13.8" hidden="false" customHeight="false" outlineLevel="0" collapsed="false">
      <c r="A748" s="219"/>
      <c r="C748" s="294"/>
      <c r="D748" s="294"/>
      <c r="E748" s="295"/>
      <c r="F748" s="296"/>
      <c r="G748" s="297"/>
      <c r="H748" s="229"/>
      <c r="I748" s="297"/>
      <c r="J748" s="229"/>
      <c r="K748" s="229"/>
      <c r="L748" s="229"/>
      <c r="M748" s="63"/>
      <c r="N748" s="229"/>
      <c r="O748" s="63"/>
      <c r="P748" s="229"/>
      <c r="Q748" s="229"/>
      <c r="AMJ748" s="1"/>
    </row>
    <row r="749" s="226" customFormat="true" ht="13.8" hidden="false" customHeight="false" outlineLevel="0" collapsed="false">
      <c r="A749" s="219"/>
      <c r="C749" s="294"/>
      <c r="D749" s="294"/>
      <c r="E749" s="295"/>
      <c r="F749" s="296"/>
      <c r="G749" s="297"/>
      <c r="H749" s="229"/>
      <c r="I749" s="297"/>
      <c r="J749" s="229"/>
      <c r="K749" s="229"/>
      <c r="L749" s="229"/>
      <c r="M749" s="63"/>
      <c r="N749" s="229"/>
      <c r="O749" s="63"/>
      <c r="P749" s="229"/>
      <c r="Q749" s="229"/>
      <c r="AMJ749" s="1"/>
    </row>
    <row r="750" s="226" customFormat="true" ht="13.8" hidden="false" customHeight="false" outlineLevel="0" collapsed="false">
      <c r="A750" s="219"/>
      <c r="C750" s="294"/>
      <c r="D750" s="294"/>
      <c r="E750" s="295"/>
      <c r="F750" s="296"/>
      <c r="G750" s="297"/>
      <c r="H750" s="229"/>
      <c r="I750" s="297"/>
      <c r="J750" s="229"/>
      <c r="K750" s="229"/>
      <c r="L750" s="229"/>
      <c r="M750" s="63"/>
      <c r="N750" s="229"/>
      <c r="O750" s="63"/>
      <c r="P750" s="229"/>
      <c r="Q750" s="229"/>
      <c r="AMJ750" s="1"/>
    </row>
    <row r="751" s="226" customFormat="true" ht="13.8" hidden="false" customHeight="false" outlineLevel="0" collapsed="false">
      <c r="A751" s="219"/>
      <c r="C751" s="294"/>
      <c r="D751" s="294"/>
      <c r="E751" s="295"/>
      <c r="F751" s="296"/>
      <c r="G751" s="297"/>
      <c r="H751" s="229"/>
      <c r="I751" s="297"/>
      <c r="J751" s="229"/>
      <c r="K751" s="229"/>
      <c r="L751" s="229"/>
      <c r="M751" s="63"/>
      <c r="N751" s="229"/>
      <c r="O751" s="63"/>
      <c r="P751" s="229"/>
      <c r="Q751" s="229"/>
      <c r="AMJ751" s="1"/>
    </row>
    <row r="752" s="226" customFormat="true" ht="13.8" hidden="false" customHeight="false" outlineLevel="0" collapsed="false">
      <c r="A752" s="219"/>
      <c r="C752" s="294"/>
      <c r="D752" s="294"/>
      <c r="E752" s="295"/>
      <c r="F752" s="296"/>
      <c r="G752" s="297"/>
      <c r="H752" s="229"/>
      <c r="I752" s="297"/>
      <c r="J752" s="229"/>
      <c r="K752" s="229"/>
      <c r="L752" s="229"/>
      <c r="M752" s="63"/>
      <c r="N752" s="229"/>
      <c r="O752" s="63"/>
      <c r="P752" s="229"/>
      <c r="Q752" s="229"/>
      <c r="AMJ752" s="1"/>
    </row>
    <row r="753" s="226" customFormat="true" ht="13.8" hidden="false" customHeight="false" outlineLevel="0" collapsed="false">
      <c r="A753" s="219"/>
      <c r="C753" s="294"/>
      <c r="D753" s="294"/>
      <c r="E753" s="295"/>
      <c r="F753" s="296"/>
      <c r="G753" s="297"/>
      <c r="H753" s="229"/>
      <c r="I753" s="297"/>
      <c r="J753" s="229"/>
      <c r="K753" s="229"/>
      <c r="L753" s="229"/>
      <c r="M753" s="63"/>
      <c r="N753" s="229"/>
      <c r="O753" s="63"/>
      <c r="P753" s="229"/>
      <c r="Q753" s="229"/>
      <c r="AMJ753" s="1"/>
    </row>
    <row r="754" s="226" customFormat="true" ht="13.8" hidden="false" customHeight="false" outlineLevel="0" collapsed="false">
      <c r="A754" s="219"/>
      <c r="C754" s="294"/>
      <c r="D754" s="294"/>
      <c r="E754" s="295"/>
      <c r="F754" s="296"/>
      <c r="G754" s="297"/>
      <c r="H754" s="229"/>
      <c r="I754" s="297"/>
      <c r="J754" s="229"/>
      <c r="K754" s="229"/>
      <c r="L754" s="229"/>
      <c r="M754" s="63"/>
      <c r="N754" s="229"/>
      <c r="O754" s="63"/>
      <c r="P754" s="229"/>
      <c r="Q754" s="229"/>
      <c r="AMJ754" s="1"/>
    </row>
    <row r="755" s="226" customFormat="true" ht="13.8" hidden="false" customHeight="false" outlineLevel="0" collapsed="false">
      <c r="A755" s="219"/>
      <c r="C755" s="294"/>
      <c r="D755" s="294"/>
      <c r="E755" s="295"/>
      <c r="F755" s="296"/>
      <c r="G755" s="297"/>
      <c r="H755" s="229"/>
      <c r="I755" s="297"/>
      <c r="J755" s="229"/>
      <c r="K755" s="229"/>
      <c r="L755" s="229"/>
      <c r="M755" s="63"/>
      <c r="N755" s="229"/>
      <c r="O755" s="63"/>
      <c r="P755" s="229"/>
      <c r="Q755" s="229"/>
      <c r="AMJ755" s="1"/>
    </row>
    <row r="756" s="226" customFormat="true" ht="13.8" hidden="false" customHeight="false" outlineLevel="0" collapsed="false">
      <c r="A756" s="219"/>
      <c r="C756" s="294"/>
      <c r="D756" s="294"/>
      <c r="E756" s="295"/>
      <c r="F756" s="296"/>
      <c r="G756" s="297"/>
      <c r="H756" s="229"/>
      <c r="I756" s="297"/>
      <c r="J756" s="229"/>
      <c r="K756" s="229"/>
      <c r="L756" s="229"/>
      <c r="M756" s="63"/>
      <c r="N756" s="229"/>
      <c r="O756" s="63"/>
      <c r="P756" s="229"/>
      <c r="Q756" s="229"/>
      <c r="AMJ756" s="1"/>
    </row>
    <row r="757" s="226" customFormat="true" ht="13.8" hidden="false" customHeight="false" outlineLevel="0" collapsed="false">
      <c r="A757" s="219"/>
      <c r="C757" s="294"/>
      <c r="D757" s="294"/>
      <c r="E757" s="295"/>
      <c r="F757" s="296"/>
      <c r="G757" s="297"/>
      <c r="H757" s="229"/>
      <c r="I757" s="297"/>
      <c r="J757" s="229"/>
      <c r="K757" s="229"/>
      <c r="L757" s="229"/>
      <c r="M757" s="63"/>
      <c r="N757" s="229"/>
      <c r="O757" s="63"/>
      <c r="P757" s="229"/>
      <c r="Q757" s="229"/>
      <c r="AMJ757" s="1"/>
    </row>
    <row r="758" s="226" customFormat="true" ht="13.8" hidden="false" customHeight="false" outlineLevel="0" collapsed="false">
      <c r="A758" s="219"/>
      <c r="C758" s="294"/>
      <c r="D758" s="294"/>
      <c r="E758" s="295"/>
      <c r="F758" s="296"/>
      <c r="G758" s="297"/>
      <c r="H758" s="229"/>
      <c r="I758" s="297"/>
      <c r="J758" s="229"/>
      <c r="K758" s="229"/>
      <c r="L758" s="229"/>
      <c r="M758" s="63"/>
      <c r="N758" s="229"/>
      <c r="O758" s="63"/>
      <c r="P758" s="229"/>
      <c r="Q758" s="229"/>
      <c r="AMJ758" s="1"/>
    </row>
    <row r="759" s="226" customFormat="true" ht="13.8" hidden="false" customHeight="false" outlineLevel="0" collapsed="false">
      <c r="A759" s="219"/>
      <c r="C759" s="294"/>
      <c r="D759" s="294"/>
      <c r="E759" s="295"/>
      <c r="F759" s="296"/>
      <c r="G759" s="297"/>
      <c r="H759" s="229"/>
      <c r="I759" s="297"/>
      <c r="J759" s="229"/>
      <c r="K759" s="229"/>
      <c r="L759" s="229"/>
      <c r="M759" s="63"/>
      <c r="N759" s="229"/>
      <c r="O759" s="63"/>
      <c r="P759" s="229"/>
      <c r="Q759" s="229"/>
      <c r="AMJ759" s="1"/>
    </row>
    <row r="760" s="226" customFormat="true" ht="13.8" hidden="false" customHeight="false" outlineLevel="0" collapsed="false">
      <c r="A760" s="219"/>
      <c r="C760" s="294"/>
      <c r="D760" s="294"/>
      <c r="E760" s="295"/>
      <c r="F760" s="296"/>
      <c r="G760" s="297"/>
      <c r="H760" s="229"/>
      <c r="I760" s="297"/>
      <c r="J760" s="229"/>
      <c r="K760" s="229"/>
      <c r="L760" s="229"/>
      <c r="M760" s="63"/>
      <c r="N760" s="229"/>
      <c r="O760" s="63"/>
      <c r="P760" s="229"/>
      <c r="Q760" s="229"/>
      <c r="AMJ760" s="1"/>
    </row>
    <row r="761" s="226" customFormat="true" ht="13.8" hidden="false" customHeight="false" outlineLevel="0" collapsed="false">
      <c r="A761" s="219"/>
      <c r="C761" s="294"/>
      <c r="D761" s="294"/>
      <c r="E761" s="295"/>
      <c r="F761" s="296"/>
      <c r="G761" s="297"/>
      <c r="H761" s="229"/>
      <c r="I761" s="297"/>
      <c r="J761" s="229"/>
      <c r="K761" s="229"/>
      <c r="L761" s="229"/>
      <c r="M761" s="63"/>
      <c r="N761" s="229"/>
      <c r="O761" s="63"/>
      <c r="P761" s="229"/>
      <c r="Q761" s="229"/>
      <c r="AMJ761" s="1"/>
    </row>
    <row r="762" s="226" customFormat="true" ht="13.8" hidden="false" customHeight="false" outlineLevel="0" collapsed="false">
      <c r="A762" s="219"/>
      <c r="C762" s="294"/>
      <c r="D762" s="294"/>
      <c r="E762" s="295"/>
      <c r="F762" s="296"/>
      <c r="G762" s="297"/>
      <c r="H762" s="229"/>
      <c r="I762" s="297"/>
      <c r="J762" s="229"/>
      <c r="K762" s="229"/>
      <c r="L762" s="229"/>
      <c r="M762" s="63"/>
      <c r="N762" s="229"/>
      <c r="O762" s="63"/>
      <c r="P762" s="229"/>
      <c r="Q762" s="229"/>
      <c r="AMJ762" s="1"/>
    </row>
    <row r="763" s="226" customFormat="true" ht="13.8" hidden="false" customHeight="false" outlineLevel="0" collapsed="false">
      <c r="A763" s="219"/>
      <c r="C763" s="294"/>
      <c r="D763" s="294"/>
      <c r="E763" s="295"/>
      <c r="F763" s="296"/>
      <c r="G763" s="297"/>
      <c r="H763" s="229"/>
      <c r="I763" s="297"/>
      <c r="J763" s="229"/>
      <c r="K763" s="229"/>
      <c r="L763" s="229"/>
      <c r="M763" s="63"/>
      <c r="N763" s="229"/>
      <c r="O763" s="63"/>
      <c r="P763" s="229"/>
      <c r="Q763" s="229"/>
      <c r="AMJ763" s="1"/>
    </row>
    <row r="764" s="226" customFormat="true" ht="13.8" hidden="false" customHeight="false" outlineLevel="0" collapsed="false">
      <c r="A764" s="219"/>
      <c r="C764" s="294"/>
      <c r="D764" s="294"/>
      <c r="E764" s="295"/>
      <c r="F764" s="296"/>
      <c r="G764" s="297"/>
      <c r="H764" s="229"/>
      <c r="I764" s="297"/>
      <c r="J764" s="229"/>
      <c r="K764" s="229"/>
      <c r="L764" s="229"/>
      <c r="M764" s="63"/>
      <c r="N764" s="229"/>
      <c r="O764" s="63"/>
      <c r="P764" s="229"/>
      <c r="Q764" s="229"/>
      <c r="AMJ764" s="1"/>
    </row>
    <row r="765" s="226" customFormat="true" ht="13.8" hidden="false" customHeight="false" outlineLevel="0" collapsed="false">
      <c r="A765" s="219"/>
      <c r="C765" s="294"/>
      <c r="D765" s="294"/>
      <c r="E765" s="295"/>
      <c r="F765" s="296"/>
      <c r="G765" s="297"/>
      <c r="H765" s="229"/>
      <c r="I765" s="297"/>
      <c r="J765" s="229"/>
      <c r="K765" s="229"/>
      <c r="L765" s="229"/>
      <c r="M765" s="63"/>
      <c r="N765" s="229"/>
      <c r="O765" s="63"/>
      <c r="P765" s="229"/>
      <c r="Q765" s="229"/>
      <c r="AMJ765" s="1"/>
    </row>
    <row r="766" s="226" customFormat="true" ht="13.8" hidden="false" customHeight="false" outlineLevel="0" collapsed="false">
      <c r="A766" s="219"/>
      <c r="C766" s="294"/>
      <c r="D766" s="294"/>
      <c r="E766" s="295"/>
      <c r="F766" s="296"/>
      <c r="G766" s="297"/>
      <c r="H766" s="229"/>
      <c r="I766" s="297"/>
      <c r="J766" s="229"/>
      <c r="K766" s="229"/>
      <c r="L766" s="229"/>
      <c r="M766" s="63"/>
      <c r="N766" s="229"/>
      <c r="O766" s="63"/>
      <c r="P766" s="229"/>
      <c r="Q766" s="229"/>
      <c r="AMJ766" s="1"/>
    </row>
    <row r="767" s="226" customFormat="true" ht="13.8" hidden="false" customHeight="false" outlineLevel="0" collapsed="false">
      <c r="A767" s="219"/>
      <c r="C767" s="294"/>
      <c r="D767" s="294"/>
      <c r="E767" s="295"/>
      <c r="F767" s="296"/>
      <c r="G767" s="297"/>
      <c r="H767" s="229"/>
      <c r="I767" s="297"/>
      <c r="J767" s="229"/>
      <c r="K767" s="229"/>
      <c r="L767" s="229"/>
      <c r="M767" s="63"/>
      <c r="N767" s="229"/>
      <c r="O767" s="63"/>
      <c r="P767" s="229"/>
      <c r="Q767" s="229"/>
      <c r="AMJ767" s="1"/>
    </row>
    <row r="768" s="226" customFormat="true" ht="13.8" hidden="false" customHeight="false" outlineLevel="0" collapsed="false">
      <c r="A768" s="219"/>
      <c r="C768" s="294"/>
      <c r="D768" s="294"/>
      <c r="E768" s="295"/>
      <c r="F768" s="296"/>
      <c r="G768" s="297"/>
      <c r="H768" s="229"/>
      <c r="I768" s="297"/>
      <c r="J768" s="229"/>
      <c r="K768" s="229"/>
      <c r="L768" s="229"/>
      <c r="M768" s="63"/>
      <c r="N768" s="229"/>
      <c r="O768" s="63"/>
      <c r="P768" s="229"/>
      <c r="Q768" s="229"/>
      <c r="AMJ768" s="1"/>
    </row>
    <row r="769" s="226" customFormat="true" ht="13.8" hidden="false" customHeight="false" outlineLevel="0" collapsed="false">
      <c r="A769" s="219"/>
      <c r="C769" s="294"/>
      <c r="D769" s="294"/>
      <c r="E769" s="295"/>
      <c r="F769" s="296"/>
      <c r="G769" s="297"/>
      <c r="H769" s="229"/>
      <c r="I769" s="297"/>
      <c r="J769" s="229"/>
      <c r="K769" s="229"/>
      <c r="L769" s="229"/>
      <c r="M769" s="63"/>
      <c r="N769" s="229"/>
      <c r="O769" s="63"/>
      <c r="P769" s="229"/>
      <c r="Q769" s="229"/>
      <c r="AMJ769" s="1"/>
    </row>
    <row r="770" s="226" customFormat="true" ht="13.8" hidden="false" customHeight="false" outlineLevel="0" collapsed="false">
      <c r="A770" s="219"/>
      <c r="C770" s="294"/>
      <c r="D770" s="294"/>
      <c r="E770" s="295"/>
      <c r="F770" s="296"/>
      <c r="G770" s="297"/>
      <c r="H770" s="229"/>
      <c r="I770" s="297"/>
      <c r="J770" s="229"/>
      <c r="K770" s="229"/>
      <c r="L770" s="229"/>
      <c r="M770" s="63"/>
      <c r="N770" s="229"/>
      <c r="O770" s="63"/>
      <c r="P770" s="229"/>
      <c r="Q770" s="229"/>
      <c r="AMJ770" s="1"/>
    </row>
    <row r="771" s="226" customFormat="true" ht="13.8" hidden="false" customHeight="false" outlineLevel="0" collapsed="false">
      <c r="A771" s="219"/>
      <c r="C771" s="294"/>
      <c r="D771" s="294"/>
      <c r="E771" s="295"/>
      <c r="F771" s="296"/>
      <c r="G771" s="297"/>
      <c r="H771" s="229"/>
      <c r="I771" s="297"/>
      <c r="J771" s="229"/>
      <c r="K771" s="229"/>
      <c r="L771" s="229"/>
      <c r="M771" s="63"/>
      <c r="N771" s="229"/>
      <c r="O771" s="63"/>
      <c r="P771" s="229"/>
      <c r="Q771" s="229"/>
      <c r="AMJ771" s="1"/>
    </row>
    <row r="772" s="226" customFormat="true" ht="13.8" hidden="false" customHeight="false" outlineLevel="0" collapsed="false">
      <c r="A772" s="219"/>
      <c r="C772" s="294"/>
      <c r="D772" s="294"/>
      <c r="E772" s="295"/>
      <c r="F772" s="296"/>
      <c r="G772" s="297"/>
      <c r="H772" s="229"/>
      <c r="I772" s="297"/>
      <c r="J772" s="229"/>
      <c r="K772" s="229"/>
      <c r="L772" s="229"/>
      <c r="M772" s="63"/>
      <c r="N772" s="229"/>
      <c r="O772" s="63"/>
      <c r="P772" s="229"/>
      <c r="Q772" s="229"/>
      <c r="AMJ772" s="1"/>
    </row>
    <row r="773" s="226" customFormat="true" ht="13.8" hidden="false" customHeight="false" outlineLevel="0" collapsed="false">
      <c r="A773" s="219"/>
      <c r="C773" s="294"/>
      <c r="D773" s="294"/>
      <c r="E773" s="295"/>
      <c r="F773" s="296"/>
      <c r="G773" s="297"/>
      <c r="H773" s="229"/>
      <c r="I773" s="297"/>
      <c r="J773" s="229"/>
      <c r="K773" s="229"/>
      <c r="L773" s="229"/>
      <c r="M773" s="63"/>
      <c r="N773" s="229"/>
      <c r="O773" s="63"/>
      <c r="P773" s="229"/>
      <c r="Q773" s="229"/>
      <c r="AMJ773" s="1"/>
    </row>
    <row r="774" s="226" customFormat="true" ht="13.8" hidden="false" customHeight="false" outlineLevel="0" collapsed="false">
      <c r="A774" s="219"/>
      <c r="C774" s="294"/>
      <c r="D774" s="294"/>
      <c r="E774" s="295"/>
      <c r="F774" s="296"/>
      <c r="G774" s="297"/>
      <c r="H774" s="229"/>
      <c r="I774" s="297"/>
      <c r="J774" s="229"/>
      <c r="K774" s="229"/>
      <c r="L774" s="229"/>
      <c r="M774" s="63"/>
      <c r="N774" s="229"/>
      <c r="O774" s="63"/>
      <c r="P774" s="229"/>
      <c r="Q774" s="229"/>
      <c r="AMJ774" s="1"/>
    </row>
    <row r="775" s="226" customFormat="true" ht="13.8" hidden="false" customHeight="false" outlineLevel="0" collapsed="false">
      <c r="A775" s="219"/>
      <c r="C775" s="294"/>
      <c r="D775" s="294"/>
      <c r="E775" s="295"/>
      <c r="F775" s="296"/>
      <c r="G775" s="297"/>
      <c r="H775" s="229"/>
      <c r="I775" s="297"/>
      <c r="J775" s="229"/>
      <c r="K775" s="229"/>
      <c r="L775" s="229"/>
      <c r="M775" s="63"/>
      <c r="N775" s="229"/>
      <c r="O775" s="63"/>
      <c r="P775" s="229"/>
      <c r="Q775" s="229"/>
      <c r="AMJ775" s="1"/>
    </row>
    <row r="776" s="226" customFormat="true" ht="13.8" hidden="false" customHeight="false" outlineLevel="0" collapsed="false">
      <c r="A776" s="219"/>
      <c r="C776" s="294"/>
      <c r="D776" s="294"/>
      <c r="E776" s="295"/>
      <c r="F776" s="296"/>
      <c r="G776" s="297"/>
      <c r="H776" s="229"/>
      <c r="I776" s="297"/>
      <c r="J776" s="229"/>
      <c r="K776" s="229"/>
      <c r="L776" s="229"/>
      <c r="M776" s="63"/>
      <c r="N776" s="229"/>
      <c r="O776" s="63"/>
      <c r="P776" s="229"/>
      <c r="Q776" s="229"/>
      <c r="AMJ776" s="1"/>
    </row>
    <row r="777" s="226" customFormat="true" ht="13.8" hidden="false" customHeight="false" outlineLevel="0" collapsed="false">
      <c r="A777" s="219"/>
      <c r="C777" s="294"/>
      <c r="D777" s="294"/>
      <c r="E777" s="295"/>
      <c r="F777" s="296"/>
      <c r="G777" s="297"/>
      <c r="H777" s="229"/>
      <c r="I777" s="297"/>
      <c r="J777" s="229"/>
      <c r="K777" s="229"/>
      <c r="L777" s="229"/>
      <c r="M777" s="63"/>
      <c r="N777" s="229"/>
      <c r="O777" s="63"/>
      <c r="P777" s="229"/>
      <c r="Q777" s="229"/>
      <c r="AMJ777" s="1"/>
    </row>
    <row r="778" s="226" customFormat="true" ht="13.8" hidden="false" customHeight="false" outlineLevel="0" collapsed="false">
      <c r="A778" s="219"/>
      <c r="C778" s="294"/>
      <c r="D778" s="294"/>
      <c r="E778" s="295"/>
      <c r="F778" s="296"/>
      <c r="G778" s="297"/>
      <c r="H778" s="229"/>
      <c r="I778" s="297"/>
      <c r="J778" s="229"/>
      <c r="K778" s="229"/>
      <c r="L778" s="229"/>
      <c r="M778" s="63"/>
      <c r="N778" s="229"/>
      <c r="O778" s="63"/>
      <c r="P778" s="229"/>
      <c r="Q778" s="229"/>
      <c r="AMJ778" s="1"/>
    </row>
    <row r="779" s="226" customFormat="true" ht="13.8" hidden="false" customHeight="false" outlineLevel="0" collapsed="false">
      <c r="A779" s="219"/>
      <c r="C779" s="294"/>
      <c r="D779" s="294"/>
      <c r="E779" s="295"/>
      <c r="F779" s="296"/>
      <c r="G779" s="297"/>
      <c r="H779" s="229"/>
      <c r="I779" s="297"/>
      <c r="J779" s="229"/>
      <c r="K779" s="229"/>
      <c r="L779" s="229"/>
      <c r="M779" s="63"/>
      <c r="N779" s="229"/>
      <c r="O779" s="63"/>
      <c r="P779" s="229"/>
      <c r="Q779" s="229"/>
      <c r="AMJ779" s="1"/>
    </row>
    <row r="780" s="226" customFormat="true" ht="13.8" hidden="false" customHeight="false" outlineLevel="0" collapsed="false">
      <c r="A780" s="219"/>
      <c r="C780" s="294"/>
      <c r="D780" s="294"/>
      <c r="E780" s="295"/>
      <c r="F780" s="296"/>
      <c r="G780" s="297"/>
      <c r="H780" s="229"/>
      <c r="I780" s="297"/>
      <c r="J780" s="229"/>
      <c r="K780" s="229"/>
      <c r="L780" s="229"/>
      <c r="M780" s="63"/>
      <c r="N780" s="229"/>
      <c r="O780" s="63"/>
      <c r="P780" s="229"/>
      <c r="Q780" s="229"/>
      <c r="AMJ780" s="1"/>
    </row>
    <row r="781" s="226" customFormat="true" ht="13.8" hidden="false" customHeight="false" outlineLevel="0" collapsed="false">
      <c r="A781" s="219"/>
      <c r="C781" s="294"/>
      <c r="D781" s="294"/>
      <c r="E781" s="295"/>
      <c r="F781" s="296"/>
      <c r="G781" s="297"/>
      <c r="H781" s="229"/>
      <c r="I781" s="297"/>
      <c r="J781" s="229"/>
      <c r="K781" s="229"/>
      <c r="L781" s="229"/>
      <c r="M781" s="63"/>
      <c r="N781" s="229"/>
      <c r="O781" s="63"/>
      <c r="P781" s="229"/>
      <c r="Q781" s="229"/>
      <c r="AMJ781" s="1"/>
    </row>
    <row r="782" s="226" customFormat="true" ht="13.8" hidden="false" customHeight="false" outlineLevel="0" collapsed="false">
      <c r="A782" s="219"/>
      <c r="C782" s="294"/>
      <c r="D782" s="294"/>
      <c r="E782" s="295"/>
      <c r="F782" s="296"/>
      <c r="G782" s="297"/>
      <c r="H782" s="229"/>
      <c r="I782" s="297"/>
      <c r="J782" s="229"/>
      <c r="K782" s="229"/>
      <c r="L782" s="229"/>
      <c r="M782" s="63"/>
      <c r="N782" s="229"/>
      <c r="O782" s="63"/>
      <c r="P782" s="229"/>
      <c r="Q782" s="229"/>
      <c r="AMJ782" s="1"/>
    </row>
    <row r="783" s="226" customFormat="true" ht="13.8" hidden="false" customHeight="false" outlineLevel="0" collapsed="false">
      <c r="A783" s="219"/>
      <c r="C783" s="294"/>
      <c r="D783" s="294"/>
      <c r="E783" s="295"/>
      <c r="F783" s="296"/>
      <c r="G783" s="297"/>
      <c r="H783" s="229"/>
      <c r="I783" s="297"/>
      <c r="J783" s="229"/>
      <c r="K783" s="229"/>
      <c r="L783" s="229"/>
      <c r="M783" s="63"/>
      <c r="N783" s="229"/>
      <c r="O783" s="63"/>
      <c r="P783" s="229"/>
      <c r="Q783" s="229"/>
      <c r="AMJ783" s="1"/>
    </row>
    <row r="784" s="226" customFormat="true" ht="13.8" hidden="false" customHeight="false" outlineLevel="0" collapsed="false">
      <c r="A784" s="219"/>
      <c r="C784" s="294"/>
      <c r="D784" s="294"/>
      <c r="E784" s="295"/>
      <c r="F784" s="296"/>
      <c r="G784" s="297"/>
      <c r="H784" s="229"/>
      <c r="I784" s="297"/>
      <c r="J784" s="229"/>
      <c r="K784" s="229"/>
      <c r="L784" s="229"/>
      <c r="M784" s="63"/>
      <c r="N784" s="229"/>
      <c r="O784" s="63"/>
      <c r="P784" s="229"/>
      <c r="Q784" s="229"/>
      <c r="AMJ784" s="1"/>
    </row>
    <row r="785" s="226" customFormat="true" ht="13.8" hidden="false" customHeight="false" outlineLevel="0" collapsed="false">
      <c r="A785" s="219"/>
      <c r="C785" s="294"/>
      <c r="D785" s="294"/>
      <c r="E785" s="295"/>
      <c r="F785" s="296"/>
      <c r="G785" s="297"/>
      <c r="H785" s="229"/>
      <c r="I785" s="297"/>
      <c r="J785" s="229"/>
      <c r="K785" s="229"/>
      <c r="L785" s="229"/>
      <c r="M785" s="63"/>
      <c r="N785" s="229"/>
      <c r="O785" s="63"/>
      <c r="P785" s="229"/>
      <c r="Q785" s="229"/>
      <c r="AMJ785" s="1"/>
    </row>
    <row r="786" s="226" customFormat="true" ht="13.8" hidden="false" customHeight="false" outlineLevel="0" collapsed="false">
      <c r="A786" s="219"/>
      <c r="C786" s="294"/>
      <c r="D786" s="294"/>
      <c r="E786" s="295"/>
      <c r="F786" s="296"/>
      <c r="G786" s="297"/>
      <c r="H786" s="229"/>
      <c r="I786" s="297"/>
      <c r="J786" s="229"/>
      <c r="K786" s="229"/>
      <c r="L786" s="229"/>
      <c r="M786" s="63"/>
      <c r="N786" s="229"/>
      <c r="O786" s="63"/>
      <c r="P786" s="229"/>
      <c r="Q786" s="229"/>
      <c r="AMJ786" s="1"/>
    </row>
    <row r="787" s="226" customFormat="true" ht="13.8" hidden="false" customHeight="false" outlineLevel="0" collapsed="false">
      <c r="A787" s="219"/>
      <c r="C787" s="294"/>
      <c r="D787" s="294"/>
      <c r="E787" s="295"/>
      <c r="F787" s="296"/>
      <c r="G787" s="297"/>
      <c r="H787" s="229"/>
      <c r="I787" s="297"/>
      <c r="J787" s="229"/>
      <c r="K787" s="229"/>
      <c r="L787" s="229"/>
      <c r="M787" s="63"/>
      <c r="N787" s="229"/>
      <c r="O787" s="63"/>
      <c r="P787" s="229"/>
      <c r="Q787" s="229"/>
      <c r="AMJ787" s="1"/>
    </row>
    <row r="788" s="226" customFormat="true" ht="13.8" hidden="false" customHeight="false" outlineLevel="0" collapsed="false">
      <c r="A788" s="219"/>
      <c r="C788" s="294"/>
      <c r="D788" s="294"/>
      <c r="E788" s="295"/>
      <c r="F788" s="296"/>
      <c r="G788" s="297"/>
      <c r="H788" s="229"/>
      <c r="I788" s="297"/>
      <c r="J788" s="229"/>
      <c r="K788" s="229"/>
      <c r="L788" s="229"/>
      <c r="M788" s="63"/>
      <c r="N788" s="229"/>
      <c r="O788" s="63"/>
      <c r="P788" s="229"/>
      <c r="Q788" s="229"/>
      <c r="AMJ788" s="1"/>
    </row>
    <row r="789" s="226" customFormat="true" ht="13.8" hidden="false" customHeight="false" outlineLevel="0" collapsed="false">
      <c r="A789" s="219"/>
      <c r="C789" s="294"/>
      <c r="D789" s="294"/>
      <c r="E789" s="295"/>
      <c r="F789" s="296"/>
      <c r="G789" s="297"/>
      <c r="H789" s="229"/>
      <c r="I789" s="297"/>
      <c r="J789" s="229"/>
      <c r="K789" s="229"/>
      <c r="L789" s="229"/>
      <c r="M789" s="63"/>
      <c r="N789" s="229"/>
      <c r="O789" s="63"/>
      <c r="P789" s="229"/>
      <c r="Q789" s="229"/>
      <c r="AMJ789" s="1"/>
    </row>
    <row r="790" s="226" customFormat="true" ht="13.8" hidden="false" customHeight="false" outlineLevel="0" collapsed="false">
      <c r="A790" s="219"/>
      <c r="C790" s="294"/>
      <c r="D790" s="294"/>
      <c r="E790" s="295"/>
      <c r="F790" s="296"/>
      <c r="G790" s="297"/>
      <c r="H790" s="229"/>
      <c r="I790" s="297"/>
      <c r="J790" s="229"/>
      <c r="K790" s="229"/>
      <c r="L790" s="229"/>
      <c r="M790" s="63"/>
      <c r="N790" s="229"/>
      <c r="O790" s="63"/>
      <c r="P790" s="229"/>
      <c r="Q790" s="229"/>
      <c r="AMJ790" s="1"/>
    </row>
    <row r="791" s="226" customFormat="true" ht="13.8" hidden="false" customHeight="false" outlineLevel="0" collapsed="false">
      <c r="A791" s="219"/>
      <c r="C791" s="294"/>
      <c r="D791" s="294"/>
      <c r="E791" s="295"/>
      <c r="F791" s="296"/>
      <c r="G791" s="297"/>
      <c r="H791" s="229"/>
      <c r="I791" s="297"/>
      <c r="J791" s="229"/>
      <c r="K791" s="229"/>
      <c r="L791" s="229"/>
      <c r="M791" s="63"/>
      <c r="N791" s="229"/>
      <c r="O791" s="63"/>
      <c r="P791" s="229"/>
      <c r="Q791" s="229"/>
      <c r="AMJ791" s="1"/>
    </row>
    <row r="792" s="226" customFormat="true" ht="13.8" hidden="false" customHeight="false" outlineLevel="0" collapsed="false">
      <c r="A792" s="219"/>
      <c r="C792" s="294"/>
      <c r="D792" s="294"/>
      <c r="E792" s="295"/>
      <c r="F792" s="296"/>
      <c r="G792" s="297"/>
      <c r="H792" s="229"/>
      <c r="I792" s="297"/>
      <c r="J792" s="229"/>
      <c r="K792" s="229"/>
      <c r="L792" s="229"/>
      <c r="M792" s="63"/>
      <c r="N792" s="229"/>
      <c r="O792" s="63"/>
      <c r="P792" s="229"/>
      <c r="Q792" s="229"/>
      <c r="AMJ792" s="1"/>
    </row>
    <row r="793" s="226" customFormat="true" ht="13.8" hidden="false" customHeight="false" outlineLevel="0" collapsed="false">
      <c r="A793" s="219"/>
      <c r="C793" s="294"/>
      <c r="D793" s="294"/>
      <c r="E793" s="295"/>
      <c r="F793" s="296"/>
      <c r="G793" s="297"/>
      <c r="H793" s="229"/>
      <c r="I793" s="297"/>
      <c r="J793" s="229"/>
      <c r="K793" s="229"/>
      <c r="L793" s="229"/>
      <c r="M793" s="63"/>
      <c r="N793" s="229"/>
      <c r="O793" s="63"/>
      <c r="P793" s="229"/>
      <c r="Q793" s="229"/>
      <c r="AMJ793" s="1"/>
    </row>
    <row r="794" s="226" customFormat="true" ht="13.8" hidden="false" customHeight="false" outlineLevel="0" collapsed="false">
      <c r="A794" s="219"/>
      <c r="C794" s="294"/>
      <c r="D794" s="294"/>
      <c r="E794" s="295"/>
      <c r="F794" s="296"/>
      <c r="G794" s="297"/>
      <c r="H794" s="229"/>
      <c r="I794" s="297"/>
      <c r="J794" s="229"/>
      <c r="K794" s="229"/>
      <c r="L794" s="229"/>
      <c r="M794" s="63"/>
      <c r="N794" s="229"/>
      <c r="O794" s="63"/>
      <c r="P794" s="229"/>
      <c r="Q794" s="229"/>
      <c r="AMJ794" s="1"/>
    </row>
    <row r="795" s="226" customFormat="true" ht="13.8" hidden="false" customHeight="false" outlineLevel="0" collapsed="false">
      <c r="A795" s="219"/>
      <c r="C795" s="294"/>
      <c r="D795" s="294"/>
      <c r="E795" s="295"/>
      <c r="F795" s="296"/>
      <c r="G795" s="297"/>
      <c r="H795" s="229"/>
      <c r="I795" s="297"/>
      <c r="J795" s="229"/>
      <c r="K795" s="229"/>
      <c r="L795" s="229"/>
      <c r="M795" s="63"/>
      <c r="N795" s="229"/>
      <c r="O795" s="63"/>
      <c r="P795" s="229"/>
      <c r="Q795" s="229"/>
      <c r="AMJ795" s="1"/>
    </row>
    <row r="796" s="226" customFormat="true" ht="13.8" hidden="false" customHeight="false" outlineLevel="0" collapsed="false">
      <c r="A796" s="219"/>
      <c r="C796" s="294"/>
      <c r="D796" s="294"/>
      <c r="E796" s="295"/>
      <c r="F796" s="296"/>
      <c r="G796" s="297"/>
      <c r="H796" s="229"/>
      <c r="I796" s="297"/>
      <c r="J796" s="229"/>
      <c r="K796" s="229"/>
      <c r="L796" s="229"/>
      <c r="M796" s="63"/>
      <c r="N796" s="229"/>
      <c r="O796" s="63"/>
      <c r="P796" s="229"/>
      <c r="Q796" s="229"/>
      <c r="AMJ796" s="1"/>
    </row>
    <row r="797" s="226" customFormat="true" ht="13.8" hidden="false" customHeight="false" outlineLevel="0" collapsed="false">
      <c r="A797" s="219"/>
      <c r="C797" s="294"/>
      <c r="D797" s="294"/>
      <c r="E797" s="295"/>
      <c r="F797" s="296"/>
      <c r="G797" s="297"/>
      <c r="H797" s="229"/>
      <c r="I797" s="297"/>
      <c r="J797" s="229"/>
      <c r="K797" s="229"/>
      <c r="L797" s="229"/>
      <c r="M797" s="63"/>
      <c r="N797" s="229"/>
      <c r="O797" s="63"/>
      <c r="P797" s="229"/>
      <c r="Q797" s="229"/>
      <c r="AMJ797" s="1"/>
    </row>
    <row r="798" s="226" customFormat="true" ht="13.8" hidden="false" customHeight="false" outlineLevel="0" collapsed="false">
      <c r="A798" s="219"/>
      <c r="C798" s="294"/>
      <c r="D798" s="294"/>
      <c r="E798" s="295"/>
      <c r="F798" s="296"/>
      <c r="G798" s="297"/>
      <c r="H798" s="229"/>
      <c r="I798" s="297"/>
      <c r="J798" s="229"/>
      <c r="K798" s="229"/>
      <c r="L798" s="229"/>
      <c r="M798" s="63"/>
      <c r="N798" s="229"/>
      <c r="O798" s="63"/>
      <c r="P798" s="229"/>
      <c r="Q798" s="229"/>
      <c r="AMJ798" s="1"/>
    </row>
    <row r="799" s="226" customFormat="true" ht="13.8" hidden="false" customHeight="false" outlineLevel="0" collapsed="false">
      <c r="A799" s="219"/>
      <c r="C799" s="294"/>
      <c r="D799" s="294"/>
      <c r="E799" s="295"/>
      <c r="F799" s="296"/>
      <c r="G799" s="297"/>
      <c r="H799" s="229"/>
      <c r="I799" s="297"/>
      <c r="J799" s="229"/>
      <c r="K799" s="229"/>
      <c r="L799" s="229"/>
      <c r="M799" s="63"/>
      <c r="N799" s="229"/>
      <c r="O799" s="63"/>
      <c r="P799" s="229"/>
      <c r="Q799" s="229"/>
      <c r="AMJ799" s="1"/>
    </row>
    <row r="800" s="226" customFormat="true" ht="13.8" hidden="false" customHeight="false" outlineLevel="0" collapsed="false">
      <c r="A800" s="219"/>
      <c r="C800" s="294"/>
      <c r="D800" s="294"/>
      <c r="E800" s="295"/>
      <c r="F800" s="296"/>
      <c r="G800" s="297"/>
      <c r="H800" s="229"/>
      <c r="I800" s="297"/>
      <c r="J800" s="229"/>
      <c r="K800" s="229"/>
      <c r="L800" s="229"/>
      <c r="M800" s="63"/>
      <c r="N800" s="229"/>
      <c r="O800" s="63"/>
      <c r="P800" s="229"/>
      <c r="Q800" s="229"/>
      <c r="AMJ800" s="1"/>
    </row>
    <row r="801" s="226" customFormat="true" ht="13.8" hidden="false" customHeight="false" outlineLevel="0" collapsed="false">
      <c r="A801" s="219"/>
      <c r="C801" s="294"/>
      <c r="D801" s="294"/>
      <c r="E801" s="295"/>
      <c r="F801" s="296"/>
      <c r="G801" s="297"/>
      <c r="H801" s="229"/>
      <c r="I801" s="297"/>
      <c r="J801" s="229"/>
      <c r="K801" s="229"/>
      <c r="L801" s="229"/>
      <c r="M801" s="63"/>
      <c r="N801" s="229"/>
      <c r="O801" s="63"/>
      <c r="P801" s="229"/>
      <c r="Q801" s="229"/>
      <c r="AMJ801" s="1"/>
    </row>
    <row r="802" s="226" customFormat="true" ht="13.8" hidden="false" customHeight="false" outlineLevel="0" collapsed="false">
      <c r="A802" s="219"/>
      <c r="C802" s="294"/>
      <c r="D802" s="294"/>
      <c r="E802" s="295"/>
      <c r="F802" s="296"/>
      <c r="G802" s="297"/>
      <c r="H802" s="229"/>
      <c r="I802" s="297"/>
      <c r="J802" s="229"/>
      <c r="K802" s="229"/>
      <c r="L802" s="229"/>
      <c r="M802" s="63"/>
      <c r="N802" s="229"/>
      <c r="O802" s="63"/>
      <c r="P802" s="229"/>
      <c r="Q802" s="229"/>
      <c r="AMJ802" s="1"/>
    </row>
    <row r="803" s="226" customFormat="true" ht="13.8" hidden="false" customHeight="false" outlineLevel="0" collapsed="false">
      <c r="A803" s="219"/>
      <c r="C803" s="294"/>
      <c r="D803" s="294"/>
      <c r="E803" s="295"/>
      <c r="F803" s="296"/>
      <c r="G803" s="297"/>
      <c r="H803" s="229"/>
      <c r="I803" s="297"/>
      <c r="J803" s="229"/>
      <c r="K803" s="229"/>
      <c r="L803" s="229"/>
      <c r="M803" s="63"/>
      <c r="N803" s="229"/>
      <c r="O803" s="63"/>
      <c r="P803" s="229"/>
      <c r="Q803" s="229"/>
      <c r="AMJ803" s="1"/>
    </row>
    <row r="804" s="226" customFormat="true" ht="13.8" hidden="false" customHeight="false" outlineLevel="0" collapsed="false">
      <c r="A804" s="219"/>
      <c r="C804" s="294"/>
      <c r="D804" s="294"/>
      <c r="E804" s="295"/>
      <c r="F804" s="296"/>
      <c r="G804" s="297"/>
      <c r="H804" s="229"/>
      <c r="I804" s="297"/>
      <c r="J804" s="229"/>
      <c r="K804" s="229"/>
      <c r="L804" s="229"/>
      <c r="M804" s="63"/>
      <c r="N804" s="229"/>
      <c r="O804" s="63"/>
      <c r="P804" s="229"/>
      <c r="Q804" s="229"/>
      <c r="AMJ804" s="1"/>
    </row>
    <row r="805" s="226" customFormat="true" ht="13.8" hidden="false" customHeight="false" outlineLevel="0" collapsed="false">
      <c r="A805" s="219"/>
      <c r="C805" s="294"/>
      <c r="D805" s="294"/>
      <c r="E805" s="295"/>
      <c r="F805" s="296"/>
      <c r="G805" s="297"/>
      <c r="H805" s="229"/>
      <c r="I805" s="297"/>
      <c r="J805" s="229"/>
      <c r="K805" s="229"/>
      <c r="L805" s="229"/>
      <c r="M805" s="63"/>
      <c r="N805" s="229"/>
      <c r="O805" s="63"/>
      <c r="P805" s="229"/>
      <c r="Q805" s="229"/>
      <c r="AMJ805" s="1"/>
    </row>
    <row r="806" s="226" customFormat="true" ht="13.8" hidden="false" customHeight="false" outlineLevel="0" collapsed="false">
      <c r="A806" s="219"/>
      <c r="C806" s="294"/>
      <c r="D806" s="294"/>
      <c r="E806" s="295"/>
      <c r="F806" s="296"/>
      <c r="G806" s="297"/>
      <c r="H806" s="229"/>
      <c r="I806" s="297"/>
      <c r="J806" s="229"/>
      <c r="K806" s="229"/>
      <c r="L806" s="229"/>
      <c r="M806" s="63"/>
      <c r="N806" s="229"/>
      <c r="O806" s="63"/>
      <c r="P806" s="229"/>
      <c r="Q806" s="229"/>
      <c r="AMJ806" s="1"/>
    </row>
    <row r="807" s="226" customFormat="true" ht="13.8" hidden="false" customHeight="false" outlineLevel="0" collapsed="false">
      <c r="A807" s="219"/>
      <c r="C807" s="294"/>
      <c r="D807" s="294"/>
      <c r="E807" s="295"/>
      <c r="F807" s="296"/>
      <c r="G807" s="297"/>
      <c r="H807" s="229"/>
      <c r="I807" s="297"/>
      <c r="J807" s="229"/>
      <c r="K807" s="229"/>
      <c r="L807" s="229"/>
      <c r="M807" s="63"/>
      <c r="N807" s="229"/>
      <c r="O807" s="63"/>
      <c r="P807" s="229"/>
      <c r="Q807" s="229"/>
      <c r="AMJ807" s="1"/>
    </row>
    <row r="808" s="226" customFormat="true" ht="13.8" hidden="false" customHeight="false" outlineLevel="0" collapsed="false">
      <c r="A808" s="219"/>
      <c r="C808" s="294"/>
      <c r="D808" s="294"/>
      <c r="E808" s="295"/>
      <c r="F808" s="296"/>
      <c r="G808" s="297"/>
      <c r="H808" s="229"/>
      <c r="I808" s="297"/>
      <c r="J808" s="229"/>
      <c r="K808" s="229"/>
      <c r="L808" s="229"/>
      <c r="M808" s="63"/>
      <c r="N808" s="229"/>
      <c r="O808" s="63"/>
      <c r="P808" s="229"/>
      <c r="Q808" s="229"/>
      <c r="AMJ808" s="1"/>
    </row>
    <row r="809" s="226" customFormat="true" ht="13.8" hidden="false" customHeight="false" outlineLevel="0" collapsed="false">
      <c r="A809" s="219"/>
      <c r="C809" s="294"/>
      <c r="D809" s="294"/>
      <c r="E809" s="295"/>
      <c r="F809" s="296"/>
      <c r="G809" s="297"/>
      <c r="H809" s="229"/>
      <c r="I809" s="297"/>
      <c r="J809" s="229"/>
      <c r="K809" s="229"/>
      <c r="L809" s="229"/>
      <c r="M809" s="63"/>
      <c r="N809" s="229"/>
      <c r="O809" s="63"/>
      <c r="P809" s="229"/>
      <c r="Q809" s="229"/>
      <c r="AMJ809" s="1"/>
    </row>
    <row r="810" s="226" customFormat="true" ht="13.8" hidden="false" customHeight="false" outlineLevel="0" collapsed="false">
      <c r="A810" s="219"/>
      <c r="C810" s="294"/>
      <c r="D810" s="294"/>
      <c r="E810" s="295"/>
      <c r="F810" s="296"/>
      <c r="G810" s="297"/>
      <c r="H810" s="229"/>
      <c r="I810" s="297"/>
      <c r="J810" s="229"/>
      <c r="K810" s="229"/>
      <c r="L810" s="229"/>
      <c r="M810" s="63"/>
      <c r="N810" s="229"/>
      <c r="O810" s="63"/>
      <c r="P810" s="229"/>
      <c r="Q810" s="229"/>
      <c r="AMJ810" s="1"/>
    </row>
    <row r="811" s="226" customFormat="true" ht="13.8" hidden="false" customHeight="false" outlineLevel="0" collapsed="false">
      <c r="A811" s="219"/>
      <c r="C811" s="294"/>
      <c r="D811" s="294"/>
      <c r="E811" s="295"/>
      <c r="F811" s="296"/>
      <c r="G811" s="297"/>
      <c r="H811" s="229"/>
      <c r="I811" s="297"/>
      <c r="J811" s="229"/>
      <c r="K811" s="229"/>
      <c r="L811" s="229"/>
      <c r="M811" s="63"/>
      <c r="N811" s="229"/>
      <c r="O811" s="63"/>
      <c r="P811" s="229"/>
      <c r="Q811" s="229"/>
      <c r="AMJ811" s="1"/>
    </row>
    <row r="812" s="226" customFormat="true" ht="13.8" hidden="false" customHeight="false" outlineLevel="0" collapsed="false">
      <c r="A812" s="219"/>
      <c r="C812" s="294"/>
      <c r="D812" s="294"/>
      <c r="E812" s="295"/>
      <c r="F812" s="296"/>
      <c r="G812" s="297"/>
      <c r="H812" s="229"/>
      <c r="I812" s="297"/>
      <c r="J812" s="229"/>
      <c r="K812" s="229"/>
      <c r="L812" s="229"/>
      <c r="M812" s="63"/>
      <c r="N812" s="229"/>
      <c r="O812" s="63"/>
      <c r="P812" s="229"/>
      <c r="Q812" s="229"/>
      <c r="AMJ812" s="1"/>
    </row>
    <row r="813" s="226" customFormat="true" ht="13.8" hidden="false" customHeight="false" outlineLevel="0" collapsed="false">
      <c r="A813" s="219"/>
      <c r="C813" s="294"/>
      <c r="D813" s="294"/>
      <c r="E813" s="295"/>
      <c r="F813" s="296"/>
      <c r="G813" s="297"/>
      <c r="H813" s="229"/>
      <c r="I813" s="297"/>
      <c r="J813" s="229"/>
      <c r="K813" s="229"/>
      <c r="L813" s="229"/>
      <c r="M813" s="63"/>
      <c r="N813" s="229"/>
      <c r="O813" s="63"/>
      <c r="P813" s="229"/>
      <c r="Q813" s="229"/>
      <c r="AMJ813" s="1"/>
    </row>
    <row r="814" s="226" customFormat="true" ht="13.8" hidden="false" customHeight="false" outlineLevel="0" collapsed="false">
      <c r="A814" s="219"/>
      <c r="C814" s="294"/>
      <c r="D814" s="294"/>
      <c r="E814" s="295"/>
      <c r="F814" s="296"/>
      <c r="G814" s="297"/>
      <c r="H814" s="229"/>
      <c r="I814" s="297"/>
      <c r="J814" s="229"/>
      <c r="K814" s="229"/>
      <c r="L814" s="229"/>
      <c r="M814" s="63"/>
      <c r="N814" s="229"/>
      <c r="O814" s="63"/>
      <c r="P814" s="229"/>
      <c r="Q814" s="229"/>
      <c r="AMJ814" s="1"/>
    </row>
    <row r="815" s="226" customFormat="true" ht="13.8" hidden="false" customHeight="false" outlineLevel="0" collapsed="false">
      <c r="A815" s="219"/>
      <c r="C815" s="294"/>
      <c r="D815" s="294"/>
      <c r="E815" s="295"/>
      <c r="F815" s="296"/>
      <c r="G815" s="297"/>
      <c r="H815" s="229"/>
      <c r="I815" s="297"/>
      <c r="J815" s="229"/>
      <c r="K815" s="229"/>
      <c r="L815" s="229"/>
      <c r="M815" s="63"/>
      <c r="N815" s="229"/>
      <c r="O815" s="63"/>
      <c r="P815" s="229"/>
      <c r="Q815" s="229"/>
      <c r="AMJ815" s="1"/>
    </row>
    <row r="816" s="226" customFormat="true" ht="13.8" hidden="false" customHeight="false" outlineLevel="0" collapsed="false">
      <c r="A816" s="219"/>
      <c r="C816" s="294"/>
      <c r="D816" s="294"/>
      <c r="E816" s="295"/>
      <c r="F816" s="296"/>
      <c r="G816" s="297"/>
      <c r="H816" s="229"/>
      <c r="I816" s="297"/>
      <c r="J816" s="229"/>
      <c r="K816" s="229"/>
      <c r="L816" s="229"/>
      <c r="M816" s="63"/>
      <c r="N816" s="229"/>
      <c r="O816" s="63"/>
      <c r="P816" s="229"/>
      <c r="Q816" s="229"/>
      <c r="AMJ816" s="1"/>
    </row>
    <row r="817" s="226" customFormat="true" ht="13.8" hidden="false" customHeight="false" outlineLevel="0" collapsed="false">
      <c r="A817" s="219"/>
      <c r="C817" s="294"/>
      <c r="D817" s="294"/>
      <c r="E817" s="295"/>
      <c r="F817" s="296"/>
      <c r="G817" s="297"/>
      <c r="H817" s="229"/>
      <c r="I817" s="297"/>
      <c r="J817" s="229"/>
      <c r="K817" s="229"/>
      <c r="L817" s="229"/>
      <c r="M817" s="63"/>
      <c r="N817" s="229"/>
      <c r="O817" s="63"/>
      <c r="P817" s="229"/>
      <c r="Q817" s="229"/>
      <c r="AMJ817" s="1"/>
    </row>
    <row r="818" s="226" customFormat="true" ht="13.8" hidden="false" customHeight="false" outlineLevel="0" collapsed="false">
      <c r="A818" s="219"/>
      <c r="C818" s="294"/>
      <c r="D818" s="294"/>
      <c r="E818" s="295"/>
      <c r="F818" s="296"/>
      <c r="G818" s="297"/>
      <c r="H818" s="229"/>
      <c r="I818" s="297"/>
      <c r="J818" s="229"/>
      <c r="K818" s="229"/>
      <c r="L818" s="229"/>
      <c r="M818" s="63"/>
      <c r="N818" s="229"/>
      <c r="O818" s="63"/>
      <c r="P818" s="229"/>
      <c r="Q818" s="229"/>
      <c r="AMJ818" s="1"/>
    </row>
    <row r="819" s="226" customFormat="true" ht="13.8" hidden="false" customHeight="false" outlineLevel="0" collapsed="false">
      <c r="A819" s="219"/>
      <c r="C819" s="294"/>
      <c r="D819" s="294"/>
      <c r="E819" s="295"/>
      <c r="F819" s="296"/>
      <c r="G819" s="297"/>
      <c r="H819" s="229"/>
      <c r="I819" s="297"/>
      <c r="J819" s="229"/>
      <c r="K819" s="229"/>
      <c r="L819" s="229"/>
      <c r="M819" s="63"/>
      <c r="N819" s="229"/>
      <c r="O819" s="63"/>
      <c r="P819" s="229"/>
      <c r="Q819" s="229"/>
      <c r="AMJ819" s="1"/>
    </row>
    <row r="820" s="226" customFormat="true" ht="13.8" hidden="false" customHeight="false" outlineLevel="0" collapsed="false">
      <c r="A820" s="219"/>
      <c r="C820" s="294"/>
      <c r="D820" s="294"/>
      <c r="E820" s="295"/>
      <c r="F820" s="296"/>
      <c r="G820" s="297"/>
      <c r="H820" s="229"/>
      <c r="I820" s="297"/>
      <c r="J820" s="229"/>
      <c r="K820" s="229"/>
      <c r="L820" s="229"/>
      <c r="M820" s="63"/>
      <c r="N820" s="229"/>
      <c r="O820" s="63"/>
      <c r="P820" s="229"/>
      <c r="Q820" s="229"/>
      <c r="AMJ820" s="1"/>
    </row>
    <row r="821" s="226" customFormat="true" ht="13.8" hidden="false" customHeight="false" outlineLevel="0" collapsed="false">
      <c r="A821" s="219"/>
      <c r="C821" s="294"/>
      <c r="D821" s="294"/>
      <c r="E821" s="295"/>
      <c r="F821" s="296"/>
      <c r="G821" s="297"/>
      <c r="H821" s="229"/>
      <c r="I821" s="297"/>
      <c r="J821" s="229"/>
      <c r="K821" s="229"/>
      <c r="L821" s="229"/>
      <c r="M821" s="63"/>
      <c r="N821" s="229"/>
      <c r="O821" s="63"/>
      <c r="P821" s="229"/>
      <c r="Q821" s="229"/>
      <c r="AMJ821" s="1"/>
    </row>
    <row r="822" s="226" customFormat="true" ht="13.8" hidden="false" customHeight="false" outlineLevel="0" collapsed="false">
      <c r="A822" s="219"/>
      <c r="C822" s="294"/>
      <c r="D822" s="294"/>
      <c r="E822" s="295"/>
      <c r="F822" s="296"/>
      <c r="G822" s="297"/>
      <c r="H822" s="229"/>
      <c r="I822" s="297"/>
      <c r="J822" s="229"/>
      <c r="K822" s="229"/>
      <c r="L822" s="229"/>
      <c r="M822" s="63"/>
      <c r="N822" s="229"/>
      <c r="O822" s="63"/>
      <c r="P822" s="229"/>
      <c r="Q822" s="229"/>
      <c r="AMJ822" s="1"/>
    </row>
    <row r="823" s="226" customFormat="true" ht="13.8" hidden="false" customHeight="false" outlineLevel="0" collapsed="false">
      <c r="A823" s="219"/>
      <c r="C823" s="294"/>
      <c r="D823" s="294"/>
      <c r="E823" s="295"/>
      <c r="F823" s="296"/>
      <c r="G823" s="297"/>
      <c r="H823" s="229"/>
      <c r="I823" s="297"/>
      <c r="J823" s="229"/>
      <c r="K823" s="229"/>
      <c r="L823" s="229"/>
      <c r="M823" s="63"/>
      <c r="N823" s="229"/>
      <c r="O823" s="63"/>
      <c r="P823" s="229"/>
      <c r="Q823" s="229"/>
      <c r="AMJ823" s="1"/>
    </row>
    <row r="824" s="226" customFormat="true" ht="13.8" hidden="false" customHeight="false" outlineLevel="0" collapsed="false">
      <c r="A824" s="219"/>
      <c r="C824" s="294"/>
      <c r="D824" s="294"/>
      <c r="E824" s="295"/>
      <c r="F824" s="296"/>
      <c r="G824" s="297"/>
      <c r="H824" s="229"/>
      <c r="I824" s="297"/>
      <c r="J824" s="229"/>
      <c r="K824" s="229"/>
      <c r="L824" s="229"/>
      <c r="M824" s="63"/>
      <c r="N824" s="229"/>
      <c r="O824" s="63"/>
      <c r="P824" s="229"/>
      <c r="Q824" s="229"/>
      <c r="AMJ824" s="1"/>
    </row>
    <row r="825" s="226" customFormat="true" ht="13.8" hidden="false" customHeight="false" outlineLevel="0" collapsed="false">
      <c r="A825" s="219"/>
      <c r="C825" s="294"/>
      <c r="D825" s="294"/>
      <c r="E825" s="295"/>
      <c r="F825" s="296"/>
      <c r="G825" s="297"/>
      <c r="H825" s="229"/>
      <c r="I825" s="297"/>
      <c r="J825" s="229"/>
      <c r="K825" s="229"/>
      <c r="L825" s="229"/>
      <c r="M825" s="63"/>
      <c r="N825" s="229"/>
      <c r="O825" s="63"/>
      <c r="P825" s="229"/>
      <c r="Q825" s="229"/>
      <c r="AMJ825" s="1"/>
    </row>
    <row r="826" s="226" customFormat="true" ht="13.8" hidden="false" customHeight="false" outlineLevel="0" collapsed="false">
      <c r="A826" s="219"/>
      <c r="C826" s="294"/>
      <c r="D826" s="294"/>
      <c r="E826" s="295"/>
      <c r="F826" s="296"/>
      <c r="G826" s="297"/>
      <c r="H826" s="229"/>
      <c r="I826" s="297"/>
      <c r="J826" s="229"/>
      <c r="K826" s="229"/>
      <c r="L826" s="229"/>
      <c r="M826" s="63"/>
      <c r="N826" s="229"/>
      <c r="O826" s="63"/>
      <c r="P826" s="229"/>
      <c r="Q826" s="229"/>
      <c r="AMJ826" s="1"/>
    </row>
    <row r="827" s="226" customFormat="true" ht="13.8" hidden="false" customHeight="false" outlineLevel="0" collapsed="false">
      <c r="A827" s="219"/>
      <c r="C827" s="294"/>
      <c r="D827" s="294"/>
      <c r="E827" s="295"/>
      <c r="F827" s="296"/>
      <c r="G827" s="297"/>
      <c r="H827" s="229"/>
      <c r="I827" s="297"/>
      <c r="J827" s="229"/>
      <c r="K827" s="229"/>
      <c r="L827" s="229"/>
      <c r="M827" s="63"/>
      <c r="N827" s="229"/>
      <c r="O827" s="63"/>
      <c r="P827" s="229"/>
      <c r="Q827" s="229"/>
      <c r="AMJ827" s="1"/>
    </row>
    <row r="828" s="226" customFormat="true" ht="13.8" hidden="false" customHeight="false" outlineLevel="0" collapsed="false">
      <c r="A828" s="219"/>
      <c r="C828" s="294"/>
      <c r="D828" s="294"/>
      <c r="E828" s="295"/>
      <c r="F828" s="296"/>
      <c r="G828" s="297"/>
      <c r="H828" s="229"/>
      <c r="I828" s="297"/>
      <c r="J828" s="229"/>
      <c r="K828" s="229"/>
      <c r="L828" s="229"/>
      <c r="M828" s="63"/>
      <c r="N828" s="229"/>
      <c r="O828" s="63"/>
      <c r="P828" s="229"/>
      <c r="Q828" s="229"/>
      <c r="AMJ828" s="1"/>
    </row>
    <row r="829" s="226" customFormat="true" ht="13.8" hidden="false" customHeight="false" outlineLevel="0" collapsed="false">
      <c r="A829" s="219"/>
      <c r="C829" s="294"/>
      <c r="D829" s="294"/>
      <c r="E829" s="295"/>
      <c r="F829" s="296"/>
      <c r="G829" s="297"/>
      <c r="H829" s="229"/>
      <c r="I829" s="297"/>
      <c r="J829" s="229"/>
      <c r="K829" s="229"/>
      <c r="L829" s="229"/>
      <c r="M829" s="63"/>
      <c r="N829" s="229"/>
      <c r="O829" s="63"/>
      <c r="P829" s="229"/>
      <c r="Q829" s="229"/>
      <c r="AMJ829" s="1"/>
    </row>
    <row r="830" s="226" customFormat="true" ht="13.8" hidden="false" customHeight="false" outlineLevel="0" collapsed="false">
      <c r="A830" s="219"/>
      <c r="C830" s="294"/>
      <c r="D830" s="294"/>
      <c r="E830" s="295"/>
      <c r="F830" s="296"/>
      <c r="G830" s="297"/>
      <c r="H830" s="229"/>
      <c r="I830" s="297"/>
      <c r="J830" s="229"/>
      <c r="K830" s="229"/>
      <c r="L830" s="229"/>
      <c r="M830" s="63"/>
      <c r="N830" s="229"/>
      <c r="O830" s="63"/>
      <c r="P830" s="229"/>
      <c r="Q830" s="229"/>
      <c r="AMJ830" s="1"/>
    </row>
    <row r="831" s="226" customFormat="true" ht="13.8" hidden="false" customHeight="false" outlineLevel="0" collapsed="false">
      <c r="A831" s="219"/>
      <c r="C831" s="294"/>
      <c r="D831" s="294"/>
      <c r="E831" s="295"/>
      <c r="F831" s="296"/>
      <c r="G831" s="297"/>
      <c r="H831" s="229"/>
      <c r="I831" s="297"/>
      <c r="J831" s="229"/>
      <c r="K831" s="229"/>
      <c r="L831" s="229"/>
      <c r="M831" s="63"/>
      <c r="N831" s="229"/>
      <c r="O831" s="63"/>
      <c r="P831" s="229"/>
      <c r="Q831" s="229"/>
      <c r="AMJ831" s="1"/>
    </row>
    <row r="832" s="226" customFormat="true" ht="13.8" hidden="false" customHeight="false" outlineLevel="0" collapsed="false">
      <c r="A832" s="219"/>
      <c r="C832" s="294"/>
      <c r="D832" s="294"/>
      <c r="E832" s="295"/>
      <c r="F832" s="296"/>
      <c r="G832" s="297"/>
      <c r="H832" s="229"/>
      <c r="I832" s="297"/>
      <c r="J832" s="229"/>
      <c r="K832" s="229"/>
      <c r="L832" s="229"/>
      <c r="M832" s="63"/>
      <c r="N832" s="229"/>
      <c r="O832" s="63"/>
      <c r="P832" s="229"/>
      <c r="Q832" s="229"/>
      <c r="AMJ832" s="1"/>
    </row>
    <row r="833" s="226" customFormat="true" ht="13.8" hidden="false" customHeight="false" outlineLevel="0" collapsed="false">
      <c r="A833" s="219"/>
      <c r="C833" s="294"/>
      <c r="D833" s="294"/>
      <c r="E833" s="295"/>
      <c r="F833" s="296"/>
      <c r="G833" s="297"/>
      <c r="H833" s="229"/>
      <c r="I833" s="297"/>
      <c r="J833" s="229"/>
      <c r="K833" s="229"/>
      <c r="L833" s="229"/>
      <c r="M833" s="63"/>
      <c r="N833" s="229"/>
      <c r="O833" s="63"/>
      <c r="P833" s="229"/>
      <c r="Q833" s="229"/>
      <c r="AMJ833" s="1"/>
    </row>
    <row r="834" s="226" customFormat="true" ht="13.8" hidden="false" customHeight="false" outlineLevel="0" collapsed="false">
      <c r="A834" s="219"/>
      <c r="C834" s="294"/>
      <c r="D834" s="294"/>
      <c r="E834" s="295"/>
      <c r="F834" s="296"/>
      <c r="G834" s="297"/>
      <c r="H834" s="229"/>
      <c r="I834" s="297"/>
      <c r="J834" s="229"/>
      <c r="K834" s="229"/>
      <c r="L834" s="229"/>
      <c r="M834" s="63"/>
      <c r="N834" s="229"/>
      <c r="O834" s="63"/>
      <c r="P834" s="229"/>
      <c r="Q834" s="229"/>
      <c r="AMJ834" s="1"/>
    </row>
    <row r="835" s="226" customFormat="true" ht="13.8" hidden="false" customHeight="false" outlineLevel="0" collapsed="false">
      <c r="A835" s="219"/>
      <c r="C835" s="294"/>
      <c r="D835" s="294"/>
      <c r="E835" s="295"/>
      <c r="F835" s="296"/>
      <c r="G835" s="297"/>
      <c r="H835" s="229"/>
      <c r="I835" s="297"/>
      <c r="J835" s="229"/>
      <c r="K835" s="229"/>
      <c r="L835" s="229"/>
      <c r="M835" s="63"/>
      <c r="N835" s="229"/>
      <c r="O835" s="63"/>
      <c r="P835" s="229"/>
      <c r="Q835" s="229"/>
      <c r="AMJ835" s="1"/>
    </row>
    <row r="836" s="226" customFormat="true" ht="13.8" hidden="false" customHeight="false" outlineLevel="0" collapsed="false">
      <c r="A836" s="219"/>
      <c r="C836" s="294"/>
      <c r="D836" s="294"/>
      <c r="E836" s="295"/>
      <c r="F836" s="296"/>
      <c r="G836" s="297"/>
      <c r="H836" s="229"/>
      <c r="I836" s="297"/>
      <c r="J836" s="229"/>
      <c r="K836" s="229"/>
      <c r="L836" s="229"/>
      <c r="M836" s="63"/>
      <c r="N836" s="229"/>
      <c r="O836" s="63"/>
      <c r="P836" s="229"/>
      <c r="Q836" s="229"/>
      <c r="AMJ836" s="1"/>
    </row>
    <row r="837" s="226" customFormat="true" ht="13.8" hidden="false" customHeight="false" outlineLevel="0" collapsed="false">
      <c r="A837" s="219"/>
      <c r="C837" s="294"/>
      <c r="D837" s="294"/>
      <c r="E837" s="295"/>
      <c r="F837" s="296"/>
      <c r="G837" s="297"/>
      <c r="H837" s="229"/>
      <c r="I837" s="297"/>
      <c r="J837" s="229"/>
      <c r="K837" s="229"/>
      <c r="L837" s="229"/>
      <c r="M837" s="63"/>
      <c r="N837" s="229"/>
      <c r="O837" s="63"/>
      <c r="P837" s="229"/>
      <c r="Q837" s="229"/>
      <c r="AMJ837" s="1"/>
    </row>
    <row r="838" s="226" customFormat="true" ht="13.8" hidden="false" customHeight="false" outlineLevel="0" collapsed="false">
      <c r="A838" s="219"/>
      <c r="C838" s="294"/>
      <c r="D838" s="294"/>
      <c r="E838" s="295"/>
      <c r="F838" s="296"/>
      <c r="G838" s="297"/>
      <c r="H838" s="229"/>
      <c r="I838" s="297"/>
      <c r="J838" s="229"/>
      <c r="K838" s="229"/>
      <c r="L838" s="229"/>
      <c r="M838" s="63"/>
      <c r="N838" s="229"/>
      <c r="O838" s="63"/>
      <c r="P838" s="229"/>
      <c r="Q838" s="229"/>
      <c r="AMJ838" s="1"/>
    </row>
    <row r="839" s="226" customFormat="true" ht="13.8" hidden="false" customHeight="false" outlineLevel="0" collapsed="false">
      <c r="A839" s="219"/>
      <c r="C839" s="294"/>
      <c r="D839" s="294"/>
      <c r="E839" s="295"/>
      <c r="F839" s="296"/>
      <c r="G839" s="297"/>
      <c r="H839" s="229"/>
      <c r="I839" s="297"/>
      <c r="J839" s="229"/>
      <c r="K839" s="229"/>
      <c r="L839" s="229"/>
      <c r="M839" s="63"/>
      <c r="N839" s="229"/>
      <c r="O839" s="63"/>
      <c r="P839" s="229"/>
      <c r="Q839" s="229"/>
      <c r="AMJ839" s="1"/>
    </row>
    <row r="840" s="226" customFormat="true" ht="13.8" hidden="false" customHeight="false" outlineLevel="0" collapsed="false">
      <c r="A840" s="219"/>
      <c r="C840" s="294"/>
      <c r="D840" s="294"/>
      <c r="E840" s="295"/>
      <c r="F840" s="296"/>
      <c r="G840" s="297"/>
      <c r="H840" s="229"/>
      <c r="I840" s="297"/>
      <c r="J840" s="229"/>
      <c r="K840" s="229"/>
      <c r="L840" s="229"/>
      <c r="M840" s="63"/>
      <c r="N840" s="229"/>
      <c r="O840" s="63"/>
      <c r="P840" s="229"/>
      <c r="Q840" s="229"/>
      <c r="AMJ840" s="1"/>
    </row>
    <row r="841" s="226" customFormat="true" ht="13.8" hidden="false" customHeight="false" outlineLevel="0" collapsed="false">
      <c r="A841" s="219"/>
      <c r="C841" s="294"/>
      <c r="D841" s="294"/>
      <c r="E841" s="295"/>
      <c r="F841" s="296"/>
      <c r="G841" s="297"/>
      <c r="H841" s="229"/>
      <c r="I841" s="297"/>
      <c r="J841" s="229"/>
      <c r="K841" s="229"/>
      <c r="L841" s="229"/>
      <c r="M841" s="63"/>
      <c r="N841" s="229"/>
      <c r="O841" s="63"/>
      <c r="P841" s="229"/>
      <c r="Q841" s="229"/>
      <c r="AMJ841" s="1"/>
    </row>
    <row r="842" s="226" customFormat="true" ht="13.8" hidden="false" customHeight="false" outlineLevel="0" collapsed="false">
      <c r="A842" s="219"/>
      <c r="C842" s="294"/>
      <c r="D842" s="294"/>
      <c r="E842" s="295"/>
      <c r="F842" s="296"/>
      <c r="G842" s="297"/>
      <c r="H842" s="229"/>
      <c r="I842" s="297"/>
      <c r="J842" s="229"/>
      <c r="K842" s="229"/>
      <c r="L842" s="229"/>
      <c r="M842" s="63"/>
      <c r="N842" s="229"/>
      <c r="O842" s="63"/>
      <c r="P842" s="229"/>
      <c r="Q842" s="229"/>
      <c r="AMJ842" s="1"/>
    </row>
    <row r="843" s="226" customFormat="true" ht="13.8" hidden="false" customHeight="false" outlineLevel="0" collapsed="false">
      <c r="A843" s="219"/>
      <c r="C843" s="294"/>
      <c r="D843" s="294"/>
      <c r="E843" s="295"/>
      <c r="F843" s="296"/>
      <c r="G843" s="297"/>
      <c r="H843" s="229"/>
      <c r="I843" s="297"/>
      <c r="J843" s="229"/>
      <c r="K843" s="229"/>
      <c r="L843" s="229"/>
      <c r="M843" s="63"/>
      <c r="N843" s="229"/>
      <c r="O843" s="63"/>
      <c r="P843" s="229"/>
      <c r="Q843" s="229"/>
      <c r="AMJ843" s="1"/>
    </row>
    <row r="844" s="226" customFormat="true" ht="13.8" hidden="false" customHeight="false" outlineLevel="0" collapsed="false">
      <c r="A844" s="219"/>
      <c r="C844" s="294"/>
      <c r="D844" s="294"/>
      <c r="E844" s="295"/>
      <c r="F844" s="296"/>
      <c r="G844" s="297"/>
      <c r="H844" s="229"/>
      <c r="I844" s="297"/>
      <c r="J844" s="229"/>
      <c r="K844" s="229"/>
      <c r="L844" s="229"/>
      <c r="M844" s="63"/>
      <c r="N844" s="229"/>
      <c r="O844" s="63"/>
      <c r="P844" s="229"/>
      <c r="Q844" s="229"/>
      <c r="AMJ844" s="1"/>
    </row>
    <row r="845" s="226" customFormat="true" ht="13.8" hidden="false" customHeight="false" outlineLevel="0" collapsed="false">
      <c r="A845" s="219"/>
      <c r="C845" s="294"/>
      <c r="D845" s="294"/>
      <c r="E845" s="295"/>
      <c r="F845" s="296"/>
      <c r="G845" s="297"/>
      <c r="H845" s="229"/>
      <c r="I845" s="297"/>
      <c r="J845" s="229"/>
      <c r="K845" s="229"/>
      <c r="L845" s="229"/>
      <c r="M845" s="63"/>
      <c r="N845" s="229"/>
      <c r="O845" s="63"/>
      <c r="P845" s="229"/>
      <c r="Q845" s="229"/>
      <c r="AMJ845" s="1"/>
    </row>
    <row r="846" s="226" customFormat="true" ht="13.8" hidden="false" customHeight="false" outlineLevel="0" collapsed="false">
      <c r="A846" s="219"/>
      <c r="C846" s="294"/>
      <c r="D846" s="294"/>
      <c r="E846" s="295"/>
      <c r="F846" s="296"/>
      <c r="G846" s="297"/>
      <c r="H846" s="229"/>
      <c r="I846" s="297"/>
      <c r="J846" s="229"/>
      <c r="K846" s="229"/>
      <c r="L846" s="229"/>
      <c r="M846" s="63"/>
      <c r="N846" s="229"/>
      <c r="O846" s="63"/>
      <c r="P846" s="229"/>
      <c r="Q846" s="229"/>
      <c r="AMJ846" s="1"/>
    </row>
    <row r="847" s="226" customFormat="true" ht="13.8" hidden="false" customHeight="false" outlineLevel="0" collapsed="false">
      <c r="A847" s="219"/>
      <c r="C847" s="294"/>
      <c r="D847" s="294"/>
      <c r="E847" s="295"/>
      <c r="F847" s="296"/>
      <c r="G847" s="297"/>
      <c r="H847" s="229"/>
      <c r="I847" s="297"/>
      <c r="J847" s="229"/>
      <c r="K847" s="229"/>
      <c r="L847" s="229"/>
      <c r="M847" s="63"/>
      <c r="N847" s="229"/>
      <c r="O847" s="63"/>
      <c r="P847" s="229"/>
      <c r="Q847" s="229"/>
      <c r="AMJ847" s="1"/>
    </row>
    <row r="848" s="226" customFormat="true" ht="13.8" hidden="false" customHeight="false" outlineLevel="0" collapsed="false">
      <c r="A848" s="219"/>
      <c r="C848" s="294"/>
      <c r="D848" s="294"/>
      <c r="E848" s="295"/>
      <c r="F848" s="296"/>
      <c r="G848" s="297"/>
      <c r="H848" s="229"/>
      <c r="I848" s="297"/>
      <c r="J848" s="229"/>
      <c r="K848" s="229"/>
      <c r="L848" s="229"/>
      <c r="M848" s="63"/>
      <c r="N848" s="229"/>
      <c r="O848" s="63"/>
      <c r="P848" s="229"/>
      <c r="Q848" s="229"/>
      <c r="AMJ848" s="1"/>
    </row>
    <row r="849" s="226" customFormat="true" ht="13.8" hidden="false" customHeight="false" outlineLevel="0" collapsed="false">
      <c r="A849" s="219"/>
      <c r="C849" s="294"/>
      <c r="D849" s="294"/>
      <c r="E849" s="295"/>
      <c r="F849" s="296"/>
      <c r="G849" s="297"/>
      <c r="H849" s="229"/>
      <c r="I849" s="297"/>
      <c r="J849" s="229"/>
      <c r="K849" s="229"/>
      <c r="L849" s="229"/>
      <c r="M849" s="63"/>
      <c r="N849" s="229"/>
      <c r="O849" s="63"/>
      <c r="P849" s="229"/>
      <c r="Q849" s="229"/>
      <c r="AMJ849" s="1"/>
    </row>
    <row r="850" s="226" customFormat="true" ht="13.8" hidden="false" customHeight="false" outlineLevel="0" collapsed="false">
      <c r="A850" s="219"/>
      <c r="C850" s="294"/>
      <c r="D850" s="294"/>
      <c r="E850" s="295"/>
      <c r="F850" s="296"/>
      <c r="G850" s="297"/>
      <c r="H850" s="229"/>
      <c r="I850" s="297"/>
      <c r="J850" s="229"/>
      <c r="K850" s="229"/>
      <c r="L850" s="229"/>
      <c r="M850" s="63"/>
      <c r="N850" s="229"/>
      <c r="O850" s="63"/>
      <c r="P850" s="229"/>
      <c r="Q850" s="229"/>
      <c r="AMJ850" s="1"/>
    </row>
    <row r="851" s="226" customFormat="true" ht="13.8" hidden="false" customHeight="false" outlineLevel="0" collapsed="false">
      <c r="A851" s="219"/>
      <c r="C851" s="294"/>
      <c r="D851" s="294"/>
      <c r="E851" s="295"/>
      <c r="F851" s="296"/>
      <c r="G851" s="297"/>
      <c r="H851" s="229"/>
      <c r="I851" s="297"/>
      <c r="J851" s="229"/>
      <c r="K851" s="229"/>
      <c r="L851" s="229"/>
      <c r="M851" s="63"/>
      <c r="N851" s="229"/>
      <c r="O851" s="63"/>
      <c r="P851" s="229"/>
      <c r="Q851" s="229"/>
      <c r="AMJ851" s="1"/>
    </row>
    <row r="852" s="226" customFormat="true" ht="13.8" hidden="false" customHeight="false" outlineLevel="0" collapsed="false">
      <c r="A852" s="219"/>
      <c r="C852" s="294"/>
      <c r="D852" s="294"/>
      <c r="E852" s="295"/>
      <c r="F852" s="296"/>
      <c r="G852" s="297"/>
      <c r="H852" s="229"/>
      <c r="I852" s="297"/>
      <c r="J852" s="229"/>
      <c r="K852" s="229"/>
      <c r="L852" s="229"/>
      <c r="M852" s="63"/>
      <c r="N852" s="229"/>
      <c r="O852" s="63"/>
      <c r="P852" s="229"/>
      <c r="Q852" s="229"/>
      <c r="AMJ852" s="1"/>
    </row>
    <row r="853" s="226" customFormat="true" ht="13.8" hidden="false" customHeight="false" outlineLevel="0" collapsed="false">
      <c r="A853" s="219"/>
      <c r="C853" s="294"/>
      <c r="D853" s="294"/>
      <c r="E853" s="295"/>
      <c r="F853" s="296"/>
      <c r="G853" s="297"/>
      <c r="H853" s="229"/>
      <c r="I853" s="297"/>
      <c r="J853" s="229"/>
      <c r="K853" s="229"/>
      <c r="L853" s="229"/>
      <c r="M853" s="63"/>
      <c r="N853" s="229"/>
      <c r="O853" s="63"/>
      <c r="P853" s="229"/>
      <c r="Q853" s="229"/>
      <c r="AMJ853" s="1"/>
    </row>
    <row r="854" s="226" customFormat="true" ht="13.8" hidden="false" customHeight="false" outlineLevel="0" collapsed="false">
      <c r="A854" s="219"/>
      <c r="C854" s="294"/>
      <c r="D854" s="294"/>
      <c r="E854" s="295"/>
      <c r="F854" s="296"/>
      <c r="G854" s="297"/>
      <c r="H854" s="229"/>
      <c r="I854" s="297"/>
      <c r="J854" s="229"/>
      <c r="K854" s="229"/>
      <c r="L854" s="229"/>
      <c r="M854" s="63"/>
      <c r="N854" s="229"/>
      <c r="O854" s="63"/>
      <c r="P854" s="229"/>
      <c r="Q854" s="229"/>
      <c r="AMJ854" s="1"/>
    </row>
    <row r="855" s="226" customFormat="true" ht="13.8" hidden="false" customHeight="false" outlineLevel="0" collapsed="false">
      <c r="A855" s="219"/>
      <c r="C855" s="294"/>
      <c r="D855" s="294"/>
      <c r="E855" s="295"/>
      <c r="F855" s="296"/>
      <c r="G855" s="297"/>
      <c r="H855" s="229"/>
      <c r="I855" s="297"/>
      <c r="J855" s="229"/>
      <c r="K855" s="229"/>
      <c r="L855" s="229"/>
      <c r="M855" s="63"/>
      <c r="N855" s="229"/>
      <c r="O855" s="63"/>
      <c r="P855" s="229"/>
      <c r="Q855" s="229"/>
      <c r="AMJ855" s="1"/>
    </row>
    <row r="856" s="226" customFormat="true" ht="13.8" hidden="false" customHeight="false" outlineLevel="0" collapsed="false">
      <c r="A856" s="219"/>
      <c r="C856" s="294"/>
      <c r="D856" s="294"/>
      <c r="E856" s="295"/>
      <c r="F856" s="296"/>
      <c r="G856" s="297"/>
      <c r="H856" s="229"/>
      <c r="I856" s="297"/>
      <c r="J856" s="229"/>
      <c r="K856" s="229"/>
      <c r="L856" s="229"/>
      <c r="M856" s="63"/>
      <c r="N856" s="229"/>
      <c r="O856" s="63"/>
      <c r="P856" s="229"/>
      <c r="Q856" s="229"/>
      <c r="AMJ856" s="1"/>
    </row>
    <row r="857" s="226" customFormat="true" ht="13.8" hidden="false" customHeight="false" outlineLevel="0" collapsed="false">
      <c r="A857" s="219"/>
      <c r="C857" s="294"/>
      <c r="D857" s="294"/>
      <c r="E857" s="295"/>
      <c r="F857" s="296"/>
      <c r="G857" s="297"/>
      <c r="H857" s="229"/>
      <c r="I857" s="297"/>
      <c r="J857" s="229"/>
      <c r="K857" s="229"/>
      <c r="L857" s="229"/>
      <c r="M857" s="63"/>
      <c r="N857" s="229"/>
      <c r="O857" s="63"/>
      <c r="P857" s="229"/>
      <c r="Q857" s="229"/>
      <c r="AMJ857" s="1"/>
    </row>
    <row r="858" s="226" customFormat="true" ht="13.8" hidden="false" customHeight="false" outlineLevel="0" collapsed="false">
      <c r="A858" s="219"/>
      <c r="C858" s="294"/>
      <c r="D858" s="294"/>
      <c r="E858" s="295"/>
      <c r="F858" s="296"/>
      <c r="G858" s="297"/>
      <c r="H858" s="229"/>
      <c r="I858" s="297"/>
      <c r="J858" s="229"/>
      <c r="K858" s="229"/>
      <c r="L858" s="229"/>
      <c r="M858" s="63"/>
      <c r="N858" s="229"/>
      <c r="O858" s="63"/>
      <c r="P858" s="229"/>
      <c r="Q858" s="229"/>
      <c r="AMJ858" s="1"/>
    </row>
    <row r="859" s="226" customFormat="true" ht="13.8" hidden="false" customHeight="false" outlineLevel="0" collapsed="false">
      <c r="A859" s="219"/>
      <c r="C859" s="294"/>
      <c r="D859" s="294"/>
      <c r="E859" s="295"/>
      <c r="F859" s="296"/>
      <c r="G859" s="297"/>
      <c r="H859" s="229"/>
      <c r="I859" s="297"/>
      <c r="J859" s="229"/>
      <c r="K859" s="229"/>
      <c r="L859" s="229"/>
      <c r="M859" s="63"/>
      <c r="N859" s="229"/>
      <c r="O859" s="63"/>
      <c r="P859" s="229"/>
      <c r="Q859" s="229"/>
      <c r="AMJ859" s="1"/>
    </row>
    <row r="860" s="226" customFormat="true" ht="13.8" hidden="false" customHeight="false" outlineLevel="0" collapsed="false">
      <c r="A860" s="219"/>
      <c r="C860" s="294"/>
      <c r="D860" s="294"/>
      <c r="E860" s="295"/>
      <c r="F860" s="296"/>
      <c r="G860" s="297"/>
      <c r="H860" s="229"/>
      <c r="I860" s="297"/>
      <c r="J860" s="229"/>
      <c r="K860" s="229"/>
      <c r="L860" s="229"/>
      <c r="M860" s="63"/>
      <c r="N860" s="229"/>
      <c r="O860" s="63"/>
      <c r="P860" s="229"/>
      <c r="Q860" s="229"/>
      <c r="AMJ860" s="1"/>
    </row>
    <row r="861" s="226" customFormat="true" ht="13.8" hidden="false" customHeight="false" outlineLevel="0" collapsed="false">
      <c r="A861" s="219"/>
      <c r="C861" s="294"/>
      <c r="D861" s="294"/>
      <c r="E861" s="295"/>
      <c r="F861" s="296"/>
      <c r="G861" s="297"/>
      <c r="H861" s="229"/>
      <c r="I861" s="297"/>
      <c r="J861" s="229"/>
      <c r="K861" s="229"/>
      <c r="L861" s="229"/>
      <c r="M861" s="63"/>
      <c r="N861" s="229"/>
      <c r="O861" s="63"/>
      <c r="P861" s="229"/>
      <c r="Q861" s="229"/>
      <c r="AMJ861" s="1"/>
    </row>
    <row r="862" s="226" customFormat="true" ht="13.8" hidden="false" customHeight="false" outlineLevel="0" collapsed="false">
      <c r="A862" s="219"/>
      <c r="C862" s="294"/>
      <c r="D862" s="294"/>
      <c r="E862" s="295"/>
      <c r="F862" s="296"/>
      <c r="G862" s="297"/>
      <c r="H862" s="229"/>
      <c r="I862" s="297"/>
      <c r="J862" s="229"/>
      <c r="K862" s="229"/>
      <c r="L862" s="229"/>
      <c r="M862" s="63"/>
      <c r="N862" s="229"/>
      <c r="O862" s="63"/>
      <c r="P862" s="229"/>
      <c r="Q862" s="229"/>
      <c r="AMJ862" s="1"/>
    </row>
    <row r="863" s="226" customFormat="true" ht="13.8" hidden="false" customHeight="false" outlineLevel="0" collapsed="false">
      <c r="A863" s="219"/>
      <c r="C863" s="294"/>
      <c r="D863" s="294"/>
      <c r="E863" s="295"/>
      <c r="F863" s="296"/>
      <c r="G863" s="297"/>
      <c r="H863" s="229"/>
      <c r="I863" s="297"/>
      <c r="J863" s="229"/>
      <c r="K863" s="229"/>
      <c r="L863" s="229"/>
      <c r="M863" s="63"/>
      <c r="N863" s="229"/>
      <c r="O863" s="63"/>
      <c r="P863" s="229"/>
      <c r="Q863" s="229"/>
      <c r="AMJ863" s="1"/>
    </row>
    <row r="864" s="226" customFormat="true" ht="13.8" hidden="false" customHeight="false" outlineLevel="0" collapsed="false">
      <c r="A864" s="219"/>
      <c r="C864" s="294"/>
      <c r="D864" s="294"/>
      <c r="E864" s="295"/>
      <c r="F864" s="296"/>
      <c r="G864" s="297"/>
      <c r="H864" s="229"/>
      <c r="I864" s="297"/>
      <c r="J864" s="229"/>
      <c r="K864" s="229"/>
      <c r="L864" s="229"/>
      <c r="M864" s="63"/>
      <c r="N864" s="229"/>
      <c r="O864" s="63"/>
      <c r="P864" s="229"/>
      <c r="Q864" s="229"/>
      <c r="AMJ864" s="1"/>
    </row>
    <row r="865" s="226" customFormat="true" ht="13.8" hidden="false" customHeight="false" outlineLevel="0" collapsed="false">
      <c r="A865" s="219"/>
      <c r="C865" s="294"/>
      <c r="D865" s="294"/>
      <c r="E865" s="295"/>
      <c r="F865" s="296"/>
      <c r="G865" s="297"/>
      <c r="H865" s="229"/>
      <c r="I865" s="297"/>
      <c r="J865" s="229"/>
      <c r="K865" s="229"/>
      <c r="L865" s="229"/>
      <c r="M865" s="63"/>
      <c r="N865" s="229"/>
      <c r="O865" s="63"/>
      <c r="P865" s="229"/>
      <c r="Q865" s="229"/>
      <c r="AMJ865" s="1"/>
    </row>
    <row r="866" s="226" customFormat="true" ht="13.8" hidden="false" customHeight="false" outlineLevel="0" collapsed="false">
      <c r="A866" s="219"/>
      <c r="C866" s="294"/>
      <c r="D866" s="294"/>
      <c r="E866" s="295"/>
      <c r="F866" s="296"/>
      <c r="G866" s="297"/>
      <c r="H866" s="229"/>
      <c r="I866" s="297"/>
      <c r="J866" s="229"/>
      <c r="K866" s="229"/>
      <c r="L866" s="229"/>
      <c r="M866" s="63"/>
      <c r="N866" s="229"/>
      <c r="O866" s="63"/>
      <c r="P866" s="229"/>
      <c r="Q866" s="229"/>
      <c r="AMJ866" s="1"/>
    </row>
    <row r="867" s="226" customFormat="true" ht="13.8" hidden="false" customHeight="false" outlineLevel="0" collapsed="false">
      <c r="A867" s="219"/>
      <c r="C867" s="294"/>
      <c r="D867" s="294"/>
      <c r="E867" s="295"/>
      <c r="F867" s="296"/>
      <c r="G867" s="297"/>
      <c r="H867" s="229"/>
      <c r="I867" s="297"/>
      <c r="J867" s="229"/>
      <c r="K867" s="229"/>
      <c r="L867" s="229"/>
      <c r="M867" s="63"/>
      <c r="N867" s="229"/>
      <c r="O867" s="63"/>
      <c r="P867" s="229"/>
      <c r="Q867" s="229"/>
      <c r="AMJ867" s="1"/>
    </row>
    <row r="868" s="226" customFormat="true" ht="13.8" hidden="false" customHeight="false" outlineLevel="0" collapsed="false">
      <c r="A868" s="219"/>
      <c r="C868" s="294"/>
      <c r="D868" s="294"/>
      <c r="E868" s="295"/>
      <c r="F868" s="296"/>
      <c r="G868" s="297"/>
      <c r="H868" s="229"/>
      <c r="I868" s="297"/>
      <c r="J868" s="229"/>
      <c r="K868" s="229"/>
      <c r="L868" s="229"/>
      <c r="M868" s="63"/>
      <c r="N868" s="229"/>
      <c r="O868" s="63"/>
      <c r="P868" s="229"/>
      <c r="Q868" s="229"/>
      <c r="AMJ868" s="1"/>
    </row>
    <row r="869" s="226" customFormat="true" ht="13.8" hidden="false" customHeight="false" outlineLevel="0" collapsed="false">
      <c r="A869" s="219"/>
      <c r="C869" s="294"/>
      <c r="D869" s="294"/>
      <c r="E869" s="295"/>
      <c r="F869" s="296"/>
      <c r="G869" s="297"/>
      <c r="H869" s="229"/>
      <c r="I869" s="297"/>
      <c r="J869" s="229"/>
      <c r="K869" s="229"/>
      <c r="L869" s="229"/>
      <c r="M869" s="63"/>
      <c r="N869" s="229"/>
      <c r="O869" s="63"/>
      <c r="P869" s="229"/>
      <c r="Q869" s="229"/>
      <c r="AMJ869" s="1"/>
    </row>
    <row r="870" s="226" customFormat="true" ht="13.8" hidden="false" customHeight="false" outlineLevel="0" collapsed="false">
      <c r="A870" s="219"/>
      <c r="C870" s="294"/>
      <c r="D870" s="294"/>
      <c r="E870" s="295"/>
      <c r="F870" s="296"/>
      <c r="G870" s="297"/>
      <c r="H870" s="229"/>
      <c r="I870" s="297"/>
      <c r="J870" s="229"/>
      <c r="K870" s="229"/>
      <c r="L870" s="229"/>
      <c r="M870" s="63"/>
      <c r="N870" s="229"/>
      <c r="O870" s="63"/>
      <c r="P870" s="229"/>
      <c r="Q870" s="229"/>
      <c r="AMJ870" s="1"/>
    </row>
    <row r="871" s="226" customFormat="true" ht="13.8" hidden="false" customHeight="false" outlineLevel="0" collapsed="false">
      <c r="A871" s="219"/>
      <c r="C871" s="294"/>
      <c r="D871" s="294"/>
      <c r="E871" s="295"/>
      <c r="F871" s="296"/>
      <c r="G871" s="297"/>
      <c r="H871" s="229"/>
      <c r="I871" s="297"/>
      <c r="J871" s="229"/>
      <c r="K871" s="229"/>
      <c r="L871" s="229"/>
      <c r="M871" s="63"/>
      <c r="N871" s="229"/>
      <c r="O871" s="63"/>
      <c r="P871" s="229"/>
      <c r="Q871" s="229"/>
      <c r="AMJ871" s="1"/>
    </row>
    <row r="872" s="226" customFormat="true" ht="13.8" hidden="false" customHeight="false" outlineLevel="0" collapsed="false">
      <c r="A872" s="219"/>
      <c r="C872" s="294"/>
      <c r="D872" s="294"/>
      <c r="E872" s="295"/>
      <c r="F872" s="296"/>
      <c r="G872" s="297"/>
      <c r="H872" s="229"/>
      <c r="I872" s="297"/>
      <c r="J872" s="229"/>
      <c r="K872" s="229"/>
      <c r="L872" s="229"/>
      <c r="M872" s="63"/>
      <c r="N872" s="229"/>
      <c r="O872" s="63"/>
      <c r="P872" s="229"/>
      <c r="Q872" s="229"/>
      <c r="AMJ872" s="1"/>
    </row>
    <row r="873" s="226" customFormat="true" ht="13.8" hidden="false" customHeight="false" outlineLevel="0" collapsed="false">
      <c r="A873" s="219"/>
      <c r="C873" s="294"/>
      <c r="D873" s="294"/>
      <c r="E873" s="295"/>
      <c r="F873" s="296"/>
      <c r="G873" s="297"/>
      <c r="H873" s="229"/>
      <c r="I873" s="297"/>
      <c r="J873" s="229"/>
      <c r="K873" s="229"/>
      <c r="L873" s="229"/>
      <c r="M873" s="63"/>
      <c r="N873" s="229"/>
      <c r="O873" s="63"/>
      <c r="P873" s="229"/>
      <c r="Q873" s="229"/>
      <c r="AMJ873" s="1"/>
    </row>
    <row r="874" s="226" customFormat="true" ht="13.8" hidden="false" customHeight="false" outlineLevel="0" collapsed="false">
      <c r="A874" s="219"/>
      <c r="C874" s="294"/>
      <c r="D874" s="294"/>
      <c r="E874" s="295"/>
      <c r="F874" s="296"/>
      <c r="G874" s="297"/>
      <c r="H874" s="229"/>
      <c r="I874" s="297"/>
      <c r="J874" s="229"/>
      <c r="K874" s="229"/>
      <c r="L874" s="229"/>
      <c r="M874" s="63"/>
      <c r="N874" s="229"/>
      <c r="O874" s="63"/>
      <c r="P874" s="229"/>
      <c r="Q874" s="229"/>
      <c r="AMJ874" s="1"/>
    </row>
    <row r="875" s="226" customFormat="true" ht="13.8" hidden="false" customHeight="false" outlineLevel="0" collapsed="false">
      <c r="A875" s="219"/>
      <c r="C875" s="294"/>
      <c r="D875" s="294"/>
      <c r="E875" s="295"/>
      <c r="F875" s="296"/>
      <c r="G875" s="297"/>
      <c r="H875" s="229"/>
      <c r="I875" s="297"/>
      <c r="J875" s="229"/>
      <c r="K875" s="229"/>
      <c r="L875" s="229"/>
      <c r="M875" s="63"/>
      <c r="N875" s="229"/>
      <c r="O875" s="63"/>
      <c r="P875" s="229"/>
      <c r="Q875" s="229"/>
      <c r="AMJ875" s="1"/>
    </row>
    <row r="876" s="226" customFormat="true" ht="13.8" hidden="false" customHeight="false" outlineLevel="0" collapsed="false">
      <c r="A876" s="219"/>
      <c r="C876" s="294"/>
      <c r="D876" s="294"/>
      <c r="E876" s="295"/>
      <c r="F876" s="296"/>
      <c r="G876" s="297"/>
      <c r="H876" s="229"/>
      <c r="I876" s="297"/>
      <c r="J876" s="229"/>
      <c r="K876" s="229"/>
      <c r="L876" s="229"/>
      <c r="M876" s="63"/>
      <c r="N876" s="229"/>
      <c r="O876" s="63"/>
      <c r="P876" s="229"/>
      <c r="Q876" s="229"/>
      <c r="AMJ876" s="1"/>
    </row>
    <row r="877" s="226" customFormat="true" ht="13.8" hidden="false" customHeight="false" outlineLevel="0" collapsed="false">
      <c r="A877" s="219"/>
      <c r="C877" s="294"/>
      <c r="D877" s="294"/>
      <c r="E877" s="295"/>
      <c r="F877" s="296"/>
      <c r="G877" s="297"/>
      <c r="H877" s="229"/>
      <c r="I877" s="297"/>
      <c r="J877" s="229"/>
      <c r="K877" s="229"/>
      <c r="L877" s="229"/>
      <c r="M877" s="63"/>
      <c r="N877" s="229"/>
      <c r="O877" s="63"/>
      <c r="P877" s="229"/>
      <c r="Q877" s="229"/>
      <c r="AMJ877" s="1"/>
    </row>
    <row r="878" s="226" customFormat="true" ht="13.8" hidden="false" customHeight="false" outlineLevel="0" collapsed="false">
      <c r="A878" s="219"/>
      <c r="C878" s="294"/>
      <c r="D878" s="294"/>
      <c r="E878" s="295"/>
      <c r="F878" s="296"/>
      <c r="G878" s="297"/>
      <c r="H878" s="229"/>
      <c r="I878" s="297"/>
      <c r="J878" s="229"/>
      <c r="K878" s="229"/>
      <c r="L878" s="229"/>
      <c r="M878" s="63"/>
      <c r="N878" s="229"/>
      <c r="O878" s="63"/>
      <c r="P878" s="229"/>
      <c r="Q878" s="229"/>
      <c r="AMJ878" s="1"/>
    </row>
    <row r="879" s="226" customFormat="true" ht="13.8" hidden="false" customHeight="false" outlineLevel="0" collapsed="false">
      <c r="A879" s="219"/>
      <c r="C879" s="294"/>
      <c r="D879" s="294"/>
      <c r="E879" s="295"/>
      <c r="F879" s="296"/>
      <c r="G879" s="297"/>
      <c r="H879" s="229"/>
      <c r="I879" s="297"/>
      <c r="J879" s="229"/>
      <c r="K879" s="229"/>
      <c r="L879" s="229"/>
      <c r="M879" s="63"/>
      <c r="N879" s="229"/>
      <c r="O879" s="63"/>
      <c r="P879" s="229"/>
      <c r="Q879" s="229"/>
      <c r="AMJ879" s="1"/>
    </row>
    <row r="880" s="226" customFormat="true" ht="13.8" hidden="false" customHeight="false" outlineLevel="0" collapsed="false">
      <c r="A880" s="219"/>
      <c r="C880" s="294"/>
      <c r="D880" s="294"/>
      <c r="E880" s="295"/>
      <c r="F880" s="296"/>
      <c r="G880" s="297"/>
      <c r="H880" s="229"/>
      <c r="I880" s="297"/>
      <c r="J880" s="229"/>
      <c r="K880" s="229"/>
      <c r="L880" s="229"/>
      <c r="M880" s="63"/>
      <c r="N880" s="229"/>
      <c r="O880" s="63"/>
      <c r="P880" s="229"/>
      <c r="Q880" s="229"/>
      <c r="AMJ880" s="1"/>
    </row>
    <row r="881" s="226" customFormat="true" ht="13.8" hidden="false" customHeight="false" outlineLevel="0" collapsed="false">
      <c r="A881" s="219"/>
      <c r="C881" s="294"/>
      <c r="D881" s="294"/>
      <c r="E881" s="295"/>
      <c r="F881" s="296"/>
      <c r="G881" s="297"/>
      <c r="H881" s="229"/>
      <c r="I881" s="297"/>
      <c r="J881" s="229"/>
      <c r="K881" s="229"/>
      <c r="L881" s="229"/>
      <c r="M881" s="63"/>
      <c r="N881" s="229"/>
      <c r="O881" s="63"/>
      <c r="P881" s="229"/>
      <c r="Q881" s="229"/>
      <c r="AMJ881" s="1"/>
    </row>
    <row r="882" s="226" customFormat="true" ht="13.8" hidden="false" customHeight="false" outlineLevel="0" collapsed="false">
      <c r="A882" s="219"/>
      <c r="C882" s="294"/>
      <c r="D882" s="294"/>
      <c r="E882" s="295"/>
      <c r="F882" s="296"/>
      <c r="G882" s="297"/>
      <c r="H882" s="229"/>
      <c r="I882" s="297"/>
      <c r="J882" s="229"/>
      <c r="K882" s="229"/>
      <c r="L882" s="229"/>
      <c r="M882" s="63"/>
      <c r="N882" s="229"/>
      <c r="O882" s="63"/>
      <c r="P882" s="229"/>
      <c r="Q882" s="229"/>
      <c r="AMJ882" s="1"/>
    </row>
    <row r="883" s="226" customFormat="true" ht="13.8" hidden="false" customHeight="false" outlineLevel="0" collapsed="false">
      <c r="A883" s="219"/>
      <c r="C883" s="294"/>
      <c r="D883" s="294"/>
      <c r="E883" s="295"/>
      <c r="F883" s="296"/>
      <c r="G883" s="297"/>
      <c r="H883" s="229"/>
      <c r="I883" s="297"/>
      <c r="J883" s="229"/>
      <c r="K883" s="229"/>
      <c r="L883" s="229"/>
      <c r="M883" s="63"/>
      <c r="N883" s="229"/>
      <c r="O883" s="63"/>
      <c r="P883" s="229"/>
      <c r="Q883" s="229"/>
      <c r="AMJ883" s="1"/>
    </row>
    <row r="884" s="226" customFormat="true" ht="13.8" hidden="false" customHeight="false" outlineLevel="0" collapsed="false">
      <c r="A884" s="219"/>
      <c r="C884" s="294"/>
      <c r="D884" s="294"/>
      <c r="E884" s="295"/>
      <c r="F884" s="296"/>
      <c r="G884" s="297"/>
      <c r="H884" s="229"/>
      <c r="I884" s="297"/>
      <c r="J884" s="229"/>
      <c r="K884" s="229"/>
      <c r="L884" s="229"/>
      <c r="M884" s="63"/>
      <c r="N884" s="229"/>
      <c r="O884" s="63"/>
      <c r="P884" s="229"/>
      <c r="Q884" s="229"/>
      <c r="AMJ884" s="1"/>
    </row>
    <row r="885" s="226" customFormat="true" ht="13.8" hidden="false" customHeight="false" outlineLevel="0" collapsed="false">
      <c r="A885" s="219"/>
      <c r="C885" s="294"/>
      <c r="D885" s="294"/>
      <c r="E885" s="295"/>
      <c r="F885" s="296"/>
      <c r="G885" s="297"/>
      <c r="H885" s="229"/>
      <c r="I885" s="297"/>
      <c r="J885" s="229"/>
      <c r="K885" s="229"/>
      <c r="L885" s="229"/>
      <c r="M885" s="63"/>
      <c r="N885" s="229"/>
      <c r="O885" s="63"/>
      <c r="P885" s="229"/>
      <c r="Q885" s="229"/>
      <c r="AMJ885" s="1"/>
    </row>
    <row r="886" s="226" customFormat="true" ht="13.8" hidden="false" customHeight="false" outlineLevel="0" collapsed="false">
      <c r="A886" s="219"/>
      <c r="C886" s="294"/>
      <c r="D886" s="294"/>
      <c r="E886" s="295"/>
      <c r="F886" s="296"/>
      <c r="G886" s="297"/>
      <c r="H886" s="229"/>
      <c r="I886" s="297"/>
      <c r="J886" s="229"/>
      <c r="K886" s="229"/>
      <c r="L886" s="229"/>
      <c r="M886" s="63"/>
      <c r="N886" s="229"/>
      <c r="O886" s="63"/>
      <c r="P886" s="229"/>
      <c r="Q886" s="229"/>
      <c r="AMJ886" s="1"/>
    </row>
    <row r="887" s="226" customFormat="true" ht="13.8" hidden="false" customHeight="false" outlineLevel="0" collapsed="false">
      <c r="A887" s="219"/>
      <c r="C887" s="294"/>
      <c r="D887" s="294"/>
      <c r="E887" s="295"/>
      <c r="F887" s="296"/>
      <c r="G887" s="297"/>
      <c r="H887" s="229"/>
      <c r="I887" s="297"/>
      <c r="J887" s="229"/>
      <c r="K887" s="229"/>
      <c r="L887" s="229"/>
      <c r="M887" s="63"/>
      <c r="N887" s="229"/>
      <c r="O887" s="63"/>
      <c r="P887" s="229"/>
      <c r="Q887" s="229"/>
      <c r="AMJ887" s="1"/>
    </row>
    <row r="888" s="226" customFormat="true" ht="13.8" hidden="false" customHeight="false" outlineLevel="0" collapsed="false">
      <c r="A888" s="219"/>
      <c r="C888" s="294"/>
      <c r="D888" s="294"/>
      <c r="E888" s="295"/>
      <c r="F888" s="296"/>
      <c r="G888" s="297"/>
      <c r="H888" s="229"/>
      <c r="I888" s="297"/>
      <c r="J888" s="229"/>
      <c r="K888" s="229"/>
      <c r="L888" s="229"/>
      <c r="M888" s="63"/>
      <c r="N888" s="229"/>
      <c r="O888" s="63"/>
      <c r="P888" s="229"/>
      <c r="Q888" s="229"/>
      <c r="AMJ888" s="1"/>
    </row>
    <row r="889" s="226" customFormat="true" ht="13.8" hidden="false" customHeight="false" outlineLevel="0" collapsed="false">
      <c r="A889" s="219"/>
      <c r="C889" s="294"/>
      <c r="D889" s="294"/>
      <c r="E889" s="295"/>
      <c r="F889" s="296"/>
      <c r="G889" s="297"/>
      <c r="H889" s="229"/>
      <c r="I889" s="297"/>
      <c r="J889" s="229"/>
      <c r="K889" s="229"/>
      <c r="L889" s="229"/>
      <c r="M889" s="63"/>
      <c r="N889" s="229"/>
      <c r="O889" s="63"/>
      <c r="P889" s="229"/>
      <c r="Q889" s="229"/>
      <c r="AMJ889" s="1"/>
    </row>
    <row r="890" s="226" customFormat="true" ht="13.8" hidden="false" customHeight="false" outlineLevel="0" collapsed="false">
      <c r="A890" s="219"/>
      <c r="C890" s="294"/>
      <c r="D890" s="294"/>
      <c r="E890" s="295"/>
      <c r="F890" s="296"/>
      <c r="G890" s="297"/>
      <c r="H890" s="229"/>
      <c r="I890" s="297"/>
      <c r="J890" s="229"/>
      <c r="K890" s="229"/>
      <c r="L890" s="229"/>
      <c r="M890" s="63"/>
      <c r="N890" s="229"/>
      <c r="O890" s="63"/>
      <c r="P890" s="229"/>
      <c r="Q890" s="229"/>
      <c r="AMJ890" s="1"/>
    </row>
    <row r="891" s="226" customFormat="true" ht="13.8" hidden="false" customHeight="false" outlineLevel="0" collapsed="false">
      <c r="A891" s="219"/>
      <c r="C891" s="294"/>
      <c r="D891" s="294"/>
      <c r="E891" s="295"/>
      <c r="F891" s="296"/>
      <c r="G891" s="297"/>
      <c r="H891" s="229"/>
      <c r="I891" s="297"/>
      <c r="J891" s="229"/>
      <c r="K891" s="229"/>
      <c r="L891" s="229"/>
      <c r="M891" s="63"/>
      <c r="N891" s="229"/>
      <c r="O891" s="63"/>
      <c r="P891" s="229"/>
      <c r="Q891" s="229"/>
      <c r="AMJ891" s="1"/>
    </row>
    <row r="892" s="226" customFormat="true" ht="13.8" hidden="false" customHeight="false" outlineLevel="0" collapsed="false">
      <c r="A892" s="219"/>
      <c r="C892" s="294"/>
      <c r="D892" s="294"/>
      <c r="E892" s="295"/>
      <c r="F892" s="296"/>
      <c r="G892" s="297"/>
      <c r="H892" s="229"/>
      <c r="I892" s="297"/>
      <c r="J892" s="229"/>
      <c r="K892" s="229"/>
      <c r="L892" s="229"/>
      <c r="M892" s="63"/>
      <c r="N892" s="229"/>
      <c r="O892" s="63"/>
      <c r="P892" s="229"/>
      <c r="Q892" s="229"/>
      <c r="AMJ892" s="1"/>
    </row>
    <row r="893" s="226" customFormat="true" ht="13.8" hidden="false" customHeight="false" outlineLevel="0" collapsed="false">
      <c r="A893" s="219"/>
      <c r="C893" s="294"/>
      <c r="D893" s="294"/>
      <c r="E893" s="295"/>
      <c r="F893" s="296"/>
      <c r="G893" s="297"/>
      <c r="H893" s="229"/>
      <c r="I893" s="297"/>
      <c r="J893" s="229"/>
      <c r="K893" s="229"/>
      <c r="L893" s="229"/>
      <c r="M893" s="63"/>
      <c r="N893" s="229"/>
      <c r="O893" s="63"/>
      <c r="P893" s="229"/>
      <c r="Q893" s="229"/>
      <c r="AMJ893" s="1"/>
    </row>
    <row r="894" s="226" customFormat="true" ht="13.8" hidden="false" customHeight="false" outlineLevel="0" collapsed="false">
      <c r="A894" s="219"/>
      <c r="C894" s="294"/>
      <c r="D894" s="294"/>
      <c r="E894" s="295"/>
      <c r="F894" s="296"/>
      <c r="G894" s="297"/>
      <c r="H894" s="229"/>
      <c r="I894" s="297"/>
      <c r="J894" s="229"/>
      <c r="K894" s="229"/>
      <c r="L894" s="229"/>
      <c r="M894" s="63"/>
      <c r="N894" s="229"/>
      <c r="O894" s="63"/>
      <c r="P894" s="229"/>
      <c r="Q894" s="229"/>
      <c r="AMJ894" s="1"/>
    </row>
    <row r="895" s="226" customFormat="true" ht="13.8" hidden="false" customHeight="false" outlineLevel="0" collapsed="false">
      <c r="A895" s="219"/>
      <c r="C895" s="294"/>
      <c r="D895" s="294"/>
      <c r="E895" s="295"/>
      <c r="F895" s="296"/>
      <c r="G895" s="297"/>
      <c r="H895" s="229"/>
      <c r="I895" s="297"/>
      <c r="J895" s="229"/>
      <c r="K895" s="229"/>
      <c r="L895" s="229"/>
      <c r="M895" s="63"/>
      <c r="N895" s="229"/>
      <c r="O895" s="63"/>
      <c r="P895" s="229"/>
      <c r="Q895" s="229"/>
      <c r="AMJ895" s="1"/>
    </row>
    <row r="896" s="226" customFormat="true" ht="13.8" hidden="false" customHeight="false" outlineLevel="0" collapsed="false">
      <c r="A896" s="219"/>
      <c r="C896" s="294"/>
      <c r="D896" s="294"/>
      <c r="E896" s="295"/>
      <c r="F896" s="296"/>
      <c r="G896" s="297"/>
      <c r="H896" s="229"/>
      <c r="I896" s="297"/>
      <c r="J896" s="229"/>
      <c r="K896" s="229"/>
      <c r="L896" s="229"/>
      <c r="M896" s="63"/>
      <c r="N896" s="229"/>
      <c r="O896" s="63"/>
      <c r="P896" s="229"/>
      <c r="Q896" s="229"/>
      <c r="AMJ896" s="1"/>
    </row>
    <row r="897" s="226" customFormat="true" ht="13.8" hidden="false" customHeight="false" outlineLevel="0" collapsed="false">
      <c r="A897" s="219"/>
      <c r="C897" s="294"/>
      <c r="D897" s="294"/>
      <c r="E897" s="295"/>
      <c r="F897" s="296"/>
      <c r="G897" s="297"/>
      <c r="H897" s="229"/>
      <c r="I897" s="297"/>
      <c r="J897" s="229"/>
      <c r="K897" s="229"/>
      <c r="L897" s="229"/>
      <c r="M897" s="63"/>
      <c r="N897" s="229"/>
      <c r="O897" s="63"/>
      <c r="P897" s="229"/>
      <c r="Q897" s="229"/>
      <c r="AMJ897" s="1"/>
    </row>
    <row r="898" s="226" customFormat="true" ht="13.8" hidden="false" customHeight="false" outlineLevel="0" collapsed="false">
      <c r="A898" s="219"/>
      <c r="C898" s="294"/>
      <c r="D898" s="294"/>
      <c r="E898" s="295"/>
      <c r="F898" s="296"/>
      <c r="G898" s="297"/>
      <c r="H898" s="229"/>
      <c r="I898" s="297"/>
      <c r="J898" s="229"/>
      <c r="K898" s="229"/>
      <c r="L898" s="229"/>
      <c r="M898" s="63"/>
      <c r="N898" s="229"/>
      <c r="O898" s="63"/>
      <c r="P898" s="229"/>
      <c r="Q898" s="229"/>
      <c r="AMJ898" s="1"/>
    </row>
    <row r="899" s="226" customFormat="true" ht="13.8" hidden="false" customHeight="false" outlineLevel="0" collapsed="false">
      <c r="A899" s="219"/>
      <c r="C899" s="294"/>
      <c r="D899" s="294"/>
      <c r="E899" s="295"/>
      <c r="F899" s="296"/>
      <c r="G899" s="297"/>
      <c r="H899" s="229"/>
      <c r="I899" s="297"/>
      <c r="J899" s="229"/>
      <c r="K899" s="229"/>
      <c r="L899" s="229"/>
      <c r="M899" s="63"/>
      <c r="N899" s="229"/>
      <c r="O899" s="63"/>
      <c r="P899" s="229"/>
      <c r="Q899" s="229"/>
      <c r="AMJ899" s="1"/>
    </row>
    <row r="900" s="226" customFormat="true" ht="13.8" hidden="false" customHeight="false" outlineLevel="0" collapsed="false">
      <c r="A900" s="219"/>
      <c r="C900" s="294"/>
      <c r="D900" s="294"/>
      <c r="E900" s="295"/>
      <c r="F900" s="296"/>
      <c r="G900" s="297"/>
      <c r="H900" s="229"/>
      <c r="I900" s="297"/>
      <c r="J900" s="229"/>
      <c r="K900" s="229"/>
      <c r="L900" s="229"/>
      <c r="M900" s="63"/>
      <c r="N900" s="229"/>
      <c r="O900" s="63"/>
      <c r="P900" s="229"/>
      <c r="Q900" s="229"/>
      <c r="AMJ900" s="1"/>
    </row>
    <row r="901" s="226" customFormat="true" ht="13.8" hidden="false" customHeight="false" outlineLevel="0" collapsed="false">
      <c r="A901" s="219"/>
      <c r="C901" s="294"/>
      <c r="D901" s="294"/>
      <c r="E901" s="295"/>
      <c r="F901" s="296"/>
      <c r="G901" s="297"/>
      <c r="H901" s="229"/>
      <c r="I901" s="297"/>
      <c r="J901" s="229"/>
      <c r="K901" s="229"/>
      <c r="L901" s="229"/>
      <c r="M901" s="63"/>
      <c r="N901" s="229"/>
      <c r="O901" s="63"/>
      <c r="P901" s="229"/>
      <c r="Q901" s="229"/>
      <c r="AMJ901" s="1"/>
    </row>
    <row r="902" s="226" customFormat="true" ht="13.8" hidden="false" customHeight="false" outlineLevel="0" collapsed="false">
      <c r="A902" s="219"/>
      <c r="C902" s="294"/>
      <c r="D902" s="294"/>
      <c r="E902" s="295"/>
      <c r="F902" s="296"/>
      <c r="G902" s="297"/>
      <c r="H902" s="229"/>
      <c r="I902" s="297"/>
      <c r="J902" s="229"/>
      <c r="K902" s="229"/>
      <c r="L902" s="229"/>
      <c r="M902" s="63"/>
      <c r="N902" s="229"/>
      <c r="O902" s="63"/>
      <c r="P902" s="229"/>
      <c r="Q902" s="229"/>
      <c r="AMJ902" s="1"/>
    </row>
    <row r="903" s="226" customFormat="true" ht="13.8" hidden="false" customHeight="false" outlineLevel="0" collapsed="false">
      <c r="A903" s="219"/>
      <c r="C903" s="294"/>
      <c r="D903" s="294"/>
      <c r="E903" s="295"/>
      <c r="F903" s="296"/>
      <c r="G903" s="297"/>
      <c r="H903" s="229"/>
      <c r="I903" s="297"/>
      <c r="J903" s="229"/>
      <c r="K903" s="229"/>
      <c r="L903" s="229"/>
      <c r="M903" s="63"/>
      <c r="N903" s="229"/>
      <c r="O903" s="63"/>
      <c r="P903" s="229"/>
      <c r="Q903" s="229"/>
      <c r="AMJ903" s="1"/>
    </row>
    <row r="904" s="226" customFormat="true" ht="13.8" hidden="false" customHeight="false" outlineLevel="0" collapsed="false">
      <c r="A904" s="219"/>
      <c r="C904" s="294"/>
      <c r="D904" s="294"/>
      <c r="E904" s="295"/>
      <c r="F904" s="296"/>
      <c r="G904" s="297"/>
      <c r="H904" s="229"/>
      <c r="I904" s="297"/>
      <c r="J904" s="229"/>
      <c r="K904" s="229"/>
      <c r="L904" s="229"/>
      <c r="M904" s="63"/>
      <c r="N904" s="229"/>
      <c r="O904" s="63"/>
      <c r="P904" s="229"/>
      <c r="Q904" s="229"/>
      <c r="AMJ904" s="1"/>
    </row>
    <row r="905" s="226" customFormat="true" ht="13.8" hidden="false" customHeight="false" outlineLevel="0" collapsed="false">
      <c r="A905" s="219"/>
      <c r="C905" s="294"/>
      <c r="D905" s="294"/>
      <c r="E905" s="295"/>
      <c r="F905" s="296"/>
      <c r="G905" s="297"/>
      <c r="H905" s="229"/>
      <c r="I905" s="297"/>
      <c r="J905" s="229"/>
      <c r="K905" s="229"/>
      <c r="L905" s="229"/>
      <c r="M905" s="63"/>
      <c r="N905" s="229"/>
      <c r="O905" s="63"/>
      <c r="P905" s="229"/>
      <c r="Q905" s="229"/>
      <c r="AMJ905" s="1"/>
    </row>
    <row r="906" s="226" customFormat="true" ht="13.8" hidden="false" customHeight="false" outlineLevel="0" collapsed="false">
      <c r="A906" s="219"/>
      <c r="C906" s="294"/>
      <c r="D906" s="294"/>
      <c r="E906" s="295"/>
      <c r="F906" s="296"/>
      <c r="G906" s="297"/>
      <c r="H906" s="229"/>
      <c r="I906" s="297"/>
      <c r="J906" s="229"/>
      <c r="K906" s="229"/>
      <c r="L906" s="229"/>
      <c r="M906" s="63"/>
      <c r="N906" s="229"/>
      <c r="O906" s="63"/>
      <c r="P906" s="229"/>
      <c r="Q906" s="229"/>
      <c r="AMJ906" s="1"/>
    </row>
    <row r="907" s="226" customFormat="true" ht="13.8" hidden="false" customHeight="false" outlineLevel="0" collapsed="false">
      <c r="A907" s="219"/>
      <c r="C907" s="294"/>
      <c r="D907" s="294"/>
      <c r="E907" s="295"/>
      <c r="F907" s="296"/>
      <c r="G907" s="297"/>
      <c r="H907" s="229"/>
      <c r="I907" s="297"/>
      <c r="J907" s="229"/>
      <c r="K907" s="229"/>
      <c r="L907" s="229"/>
      <c r="M907" s="63"/>
      <c r="N907" s="229"/>
      <c r="O907" s="63"/>
      <c r="P907" s="229"/>
      <c r="Q907" s="229"/>
      <c r="AMJ907" s="1"/>
    </row>
    <row r="908" s="226" customFormat="true" ht="13.8" hidden="false" customHeight="false" outlineLevel="0" collapsed="false">
      <c r="A908" s="219"/>
      <c r="C908" s="294"/>
      <c r="D908" s="294"/>
      <c r="E908" s="295"/>
      <c r="F908" s="296"/>
      <c r="G908" s="297"/>
      <c r="H908" s="229"/>
      <c r="I908" s="297"/>
      <c r="J908" s="229"/>
      <c r="K908" s="229"/>
      <c r="L908" s="229"/>
      <c r="M908" s="63"/>
      <c r="N908" s="229"/>
      <c r="O908" s="63"/>
      <c r="P908" s="229"/>
      <c r="Q908" s="229"/>
      <c r="AMJ908" s="1"/>
    </row>
    <row r="909" s="226" customFormat="true" ht="13.8" hidden="false" customHeight="false" outlineLevel="0" collapsed="false">
      <c r="A909" s="219"/>
      <c r="C909" s="294"/>
      <c r="D909" s="294"/>
      <c r="E909" s="295"/>
      <c r="F909" s="296"/>
      <c r="G909" s="297"/>
      <c r="H909" s="229"/>
      <c r="I909" s="297"/>
      <c r="J909" s="229"/>
      <c r="K909" s="229"/>
      <c r="L909" s="229"/>
      <c r="M909" s="63"/>
      <c r="N909" s="229"/>
      <c r="O909" s="63"/>
      <c r="P909" s="229"/>
      <c r="Q909" s="229"/>
      <c r="AMJ909" s="1"/>
    </row>
    <row r="910" s="226" customFormat="true" ht="13.8" hidden="false" customHeight="false" outlineLevel="0" collapsed="false">
      <c r="A910" s="219"/>
      <c r="C910" s="294"/>
      <c r="D910" s="294"/>
      <c r="E910" s="295"/>
      <c r="F910" s="296"/>
      <c r="G910" s="297"/>
      <c r="H910" s="229"/>
      <c r="I910" s="297"/>
      <c r="J910" s="229"/>
      <c r="K910" s="229"/>
      <c r="L910" s="229"/>
      <c r="M910" s="63"/>
      <c r="N910" s="229"/>
      <c r="O910" s="63"/>
      <c r="P910" s="229"/>
      <c r="Q910" s="229"/>
      <c r="AMJ910" s="1"/>
    </row>
    <row r="911" s="226" customFormat="true" ht="13.8" hidden="false" customHeight="false" outlineLevel="0" collapsed="false">
      <c r="A911" s="219"/>
      <c r="C911" s="294"/>
      <c r="D911" s="294"/>
      <c r="E911" s="295"/>
      <c r="F911" s="296"/>
      <c r="G911" s="297"/>
      <c r="H911" s="229"/>
      <c r="I911" s="297"/>
      <c r="J911" s="229"/>
      <c r="K911" s="229"/>
      <c r="L911" s="229"/>
      <c r="M911" s="63"/>
      <c r="N911" s="229"/>
      <c r="O911" s="63"/>
      <c r="P911" s="229"/>
      <c r="Q911" s="229"/>
      <c r="AMJ911" s="1"/>
    </row>
    <row r="912" s="226" customFormat="true" ht="13.8" hidden="false" customHeight="false" outlineLevel="0" collapsed="false">
      <c r="A912" s="219"/>
      <c r="C912" s="294"/>
      <c r="D912" s="294"/>
      <c r="E912" s="295"/>
      <c r="F912" s="296"/>
      <c r="G912" s="297"/>
      <c r="H912" s="229"/>
      <c r="I912" s="297"/>
      <c r="J912" s="229"/>
      <c r="K912" s="229"/>
      <c r="L912" s="229"/>
      <c r="M912" s="63"/>
      <c r="N912" s="229"/>
      <c r="O912" s="63"/>
      <c r="P912" s="229"/>
      <c r="Q912" s="229"/>
      <c r="AMJ912" s="1"/>
    </row>
    <row r="913" s="226" customFormat="true" ht="13.8" hidden="false" customHeight="false" outlineLevel="0" collapsed="false">
      <c r="A913" s="219"/>
      <c r="C913" s="294"/>
      <c r="D913" s="294"/>
      <c r="E913" s="295"/>
      <c r="F913" s="296"/>
      <c r="G913" s="297"/>
      <c r="H913" s="229"/>
      <c r="I913" s="297"/>
      <c r="J913" s="229"/>
      <c r="K913" s="229"/>
      <c r="L913" s="229"/>
      <c r="M913" s="63"/>
      <c r="N913" s="229"/>
      <c r="O913" s="63"/>
      <c r="P913" s="229"/>
      <c r="Q913" s="229"/>
      <c r="AMJ913" s="1"/>
    </row>
    <row r="914" s="226" customFormat="true" ht="13.8" hidden="false" customHeight="false" outlineLevel="0" collapsed="false">
      <c r="A914" s="219"/>
      <c r="C914" s="294"/>
      <c r="D914" s="294"/>
      <c r="E914" s="295"/>
      <c r="F914" s="296"/>
      <c r="G914" s="297"/>
      <c r="H914" s="229"/>
      <c r="I914" s="297"/>
      <c r="J914" s="229"/>
      <c r="K914" s="229"/>
      <c r="L914" s="229"/>
      <c r="M914" s="63"/>
      <c r="N914" s="229"/>
      <c r="O914" s="63"/>
      <c r="P914" s="229"/>
      <c r="Q914" s="229"/>
      <c r="AMJ914" s="1"/>
    </row>
    <row r="915" s="226" customFormat="true" ht="13.8" hidden="false" customHeight="false" outlineLevel="0" collapsed="false">
      <c r="A915" s="219"/>
      <c r="C915" s="294"/>
      <c r="D915" s="294"/>
      <c r="E915" s="295"/>
      <c r="F915" s="296"/>
      <c r="G915" s="297"/>
      <c r="H915" s="229"/>
      <c r="I915" s="297"/>
      <c r="J915" s="229"/>
      <c r="K915" s="229"/>
      <c r="L915" s="229"/>
      <c r="M915" s="63"/>
      <c r="N915" s="229"/>
      <c r="O915" s="63"/>
      <c r="P915" s="229"/>
      <c r="Q915" s="229"/>
      <c r="AMJ915" s="1"/>
    </row>
    <row r="916" s="226" customFormat="true" ht="13.8" hidden="false" customHeight="false" outlineLevel="0" collapsed="false">
      <c r="A916" s="219"/>
      <c r="C916" s="294"/>
      <c r="D916" s="294"/>
      <c r="E916" s="295"/>
      <c r="F916" s="296"/>
      <c r="G916" s="297"/>
      <c r="H916" s="229"/>
      <c r="I916" s="297"/>
      <c r="J916" s="229"/>
      <c r="K916" s="229"/>
      <c r="L916" s="229"/>
      <c r="M916" s="63"/>
      <c r="N916" s="229"/>
      <c r="O916" s="63"/>
      <c r="P916" s="229"/>
      <c r="Q916" s="229"/>
      <c r="AMJ916" s="1"/>
    </row>
    <row r="917" s="226" customFormat="true" ht="13.8" hidden="false" customHeight="false" outlineLevel="0" collapsed="false">
      <c r="A917" s="219"/>
      <c r="C917" s="294"/>
      <c r="D917" s="294"/>
      <c r="E917" s="295"/>
      <c r="F917" s="296"/>
      <c r="G917" s="297"/>
      <c r="H917" s="229"/>
      <c r="I917" s="297"/>
      <c r="J917" s="229"/>
      <c r="K917" s="229"/>
      <c r="L917" s="229"/>
      <c r="M917" s="63"/>
      <c r="N917" s="229"/>
      <c r="O917" s="63"/>
      <c r="P917" s="229"/>
      <c r="Q917" s="229"/>
      <c r="AMJ917" s="1"/>
    </row>
    <row r="918" s="226" customFormat="true" ht="13.8" hidden="false" customHeight="false" outlineLevel="0" collapsed="false">
      <c r="A918" s="219"/>
      <c r="C918" s="294"/>
      <c r="D918" s="294"/>
      <c r="E918" s="295"/>
      <c r="F918" s="296"/>
      <c r="G918" s="297"/>
      <c r="H918" s="229"/>
      <c r="I918" s="297"/>
      <c r="J918" s="229"/>
      <c r="K918" s="229"/>
      <c r="L918" s="229"/>
      <c r="M918" s="63"/>
      <c r="N918" s="229"/>
      <c r="O918" s="63"/>
      <c r="P918" s="229"/>
      <c r="Q918" s="229"/>
      <c r="AMJ918" s="1"/>
    </row>
    <row r="919" s="226" customFormat="true" ht="13.8" hidden="false" customHeight="false" outlineLevel="0" collapsed="false">
      <c r="A919" s="219"/>
      <c r="C919" s="294"/>
      <c r="D919" s="294"/>
      <c r="E919" s="295"/>
      <c r="F919" s="296"/>
      <c r="G919" s="297"/>
      <c r="H919" s="229"/>
      <c r="I919" s="297"/>
      <c r="J919" s="229"/>
      <c r="K919" s="229"/>
      <c r="L919" s="229"/>
      <c r="M919" s="63"/>
      <c r="N919" s="229"/>
      <c r="O919" s="63"/>
      <c r="P919" s="229"/>
      <c r="Q919" s="229"/>
      <c r="AMJ919" s="1"/>
    </row>
    <row r="920" s="226" customFormat="true" ht="13.8" hidden="false" customHeight="false" outlineLevel="0" collapsed="false">
      <c r="A920" s="219"/>
      <c r="C920" s="294"/>
      <c r="D920" s="294"/>
      <c r="E920" s="295"/>
      <c r="F920" s="296"/>
      <c r="G920" s="297"/>
      <c r="H920" s="229"/>
      <c r="I920" s="297"/>
      <c r="J920" s="229"/>
      <c r="K920" s="229"/>
      <c r="L920" s="229"/>
      <c r="M920" s="63"/>
      <c r="N920" s="229"/>
      <c r="O920" s="63"/>
      <c r="P920" s="229"/>
      <c r="Q920" s="229"/>
      <c r="AMJ920" s="1"/>
    </row>
    <row r="921" s="226" customFormat="true" ht="13.8" hidden="false" customHeight="false" outlineLevel="0" collapsed="false">
      <c r="A921" s="219"/>
      <c r="C921" s="294"/>
      <c r="D921" s="294"/>
      <c r="E921" s="295"/>
      <c r="F921" s="296"/>
      <c r="G921" s="297"/>
      <c r="H921" s="229"/>
      <c r="I921" s="297"/>
      <c r="J921" s="229"/>
      <c r="K921" s="229"/>
      <c r="L921" s="229"/>
      <c r="M921" s="63"/>
      <c r="N921" s="229"/>
      <c r="O921" s="63"/>
      <c r="P921" s="229"/>
      <c r="Q921" s="229"/>
      <c r="AMJ921" s="1"/>
    </row>
    <row r="922" s="226" customFormat="true" ht="13.8" hidden="false" customHeight="false" outlineLevel="0" collapsed="false">
      <c r="A922" s="219"/>
      <c r="C922" s="294"/>
      <c r="D922" s="294"/>
      <c r="E922" s="295"/>
      <c r="F922" s="296"/>
      <c r="G922" s="297"/>
      <c r="H922" s="229"/>
      <c r="I922" s="297"/>
      <c r="J922" s="229"/>
      <c r="K922" s="229"/>
      <c r="L922" s="229"/>
      <c r="M922" s="63"/>
      <c r="N922" s="229"/>
      <c r="O922" s="63"/>
      <c r="P922" s="229"/>
      <c r="Q922" s="229"/>
      <c r="AMJ922" s="1"/>
    </row>
    <row r="923" s="226" customFormat="true" ht="13.8" hidden="false" customHeight="false" outlineLevel="0" collapsed="false">
      <c r="A923" s="219"/>
      <c r="C923" s="294"/>
      <c r="D923" s="294"/>
      <c r="E923" s="295"/>
      <c r="F923" s="296"/>
      <c r="G923" s="297"/>
      <c r="H923" s="229"/>
      <c r="I923" s="297"/>
      <c r="J923" s="229"/>
      <c r="K923" s="229"/>
      <c r="L923" s="229"/>
      <c r="M923" s="63"/>
      <c r="N923" s="229"/>
      <c r="O923" s="63"/>
      <c r="P923" s="229"/>
      <c r="Q923" s="229"/>
      <c r="AMJ923" s="1"/>
    </row>
    <row r="924" s="226" customFormat="true" ht="13.8" hidden="false" customHeight="false" outlineLevel="0" collapsed="false">
      <c r="A924" s="219"/>
      <c r="C924" s="294"/>
      <c r="D924" s="294"/>
      <c r="E924" s="295"/>
      <c r="F924" s="296"/>
      <c r="G924" s="297"/>
      <c r="H924" s="229"/>
      <c r="I924" s="297"/>
      <c r="J924" s="229"/>
      <c r="K924" s="229"/>
      <c r="L924" s="229"/>
      <c r="M924" s="63"/>
      <c r="N924" s="229"/>
      <c r="O924" s="63"/>
      <c r="P924" s="229"/>
      <c r="Q924" s="229"/>
      <c r="AMJ924" s="1"/>
    </row>
    <row r="925" s="226" customFormat="true" ht="13.8" hidden="false" customHeight="false" outlineLevel="0" collapsed="false">
      <c r="A925" s="219"/>
      <c r="C925" s="294"/>
      <c r="D925" s="294"/>
      <c r="E925" s="295"/>
      <c r="F925" s="296"/>
      <c r="G925" s="297"/>
      <c r="H925" s="229"/>
      <c r="I925" s="297"/>
      <c r="J925" s="229"/>
      <c r="K925" s="229"/>
      <c r="L925" s="229"/>
      <c r="M925" s="63"/>
      <c r="N925" s="229"/>
      <c r="O925" s="63"/>
      <c r="P925" s="229"/>
      <c r="Q925" s="229"/>
      <c r="AMJ925" s="1"/>
    </row>
    <row r="926" s="226" customFormat="true" ht="13.8" hidden="false" customHeight="false" outlineLevel="0" collapsed="false">
      <c r="A926" s="219"/>
      <c r="C926" s="294"/>
      <c r="D926" s="294"/>
      <c r="E926" s="295"/>
      <c r="F926" s="296"/>
      <c r="G926" s="297"/>
      <c r="H926" s="229"/>
      <c r="I926" s="297"/>
      <c r="J926" s="229"/>
      <c r="K926" s="229"/>
      <c r="L926" s="229"/>
      <c r="M926" s="63"/>
      <c r="N926" s="229"/>
      <c r="O926" s="63"/>
      <c r="P926" s="229"/>
      <c r="Q926" s="229"/>
      <c r="AMJ926" s="1"/>
    </row>
    <row r="927" s="226" customFormat="true" ht="13.8" hidden="false" customHeight="false" outlineLevel="0" collapsed="false">
      <c r="A927" s="219"/>
      <c r="C927" s="294"/>
      <c r="D927" s="294"/>
      <c r="E927" s="295"/>
      <c r="F927" s="296"/>
      <c r="G927" s="297"/>
      <c r="H927" s="229"/>
      <c r="I927" s="297"/>
      <c r="J927" s="229"/>
      <c r="K927" s="229"/>
      <c r="L927" s="229"/>
      <c r="M927" s="63"/>
      <c r="N927" s="229"/>
      <c r="O927" s="63"/>
      <c r="P927" s="229"/>
      <c r="Q927" s="229"/>
      <c r="AMJ927" s="1"/>
    </row>
    <row r="928" s="226" customFormat="true" ht="13.8" hidden="false" customHeight="false" outlineLevel="0" collapsed="false">
      <c r="A928" s="219"/>
      <c r="C928" s="294"/>
      <c r="D928" s="294"/>
      <c r="E928" s="295"/>
      <c r="F928" s="296"/>
      <c r="G928" s="297"/>
      <c r="H928" s="229"/>
      <c r="I928" s="297"/>
      <c r="J928" s="229"/>
      <c r="K928" s="229"/>
      <c r="L928" s="229"/>
      <c r="M928" s="63"/>
      <c r="N928" s="229"/>
      <c r="O928" s="63"/>
      <c r="P928" s="229"/>
      <c r="Q928" s="229"/>
      <c r="AMJ928" s="1"/>
    </row>
    <row r="929" s="226" customFormat="true" ht="13.8" hidden="false" customHeight="false" outlineLevel="0" collapsed="false">
      <c r="A929" s="219"/>
      <c r="C929" s="294"/>
      <c r="D929" s="294"/>
      <c r="E929" s="295"/>
      <c r="F929" s="296"/>
      <c r="G929" s="297"/>
      <c r="H929" s="229"/>
      <c r="I929" s="297"/>
      <c r="J929" s="229"/>
      <c r="K929" s="229"/>
      <c r="L929" s="229"/>
      <c r="M929" s="63"/>
      <c r="N929" s="229"/>
      <c r="O929" s="63"/>
      <c r="P929" s="229"/>
      <c r="Q929" s="229"/>
      <c r="AMJ929" s="1"/>
    </row>
    <row r="930" s="226" customFormat="true" ht="13.8" hidden="false" customHeight="false" outlineLevel="0" collapsed="false">
      <c r="A930" s="219"/>
      <c r="C930" s="294"/>
      <c r="D930" s="294"/>
      <c r="E930" s="295"/>
      <c r="F930" s="296"/>
      <c r="G930" s="297"/>
      <c r="H930" s="229"/>
      <c r="I930" s="297"/>
      <c r="J930" s="229"/>
      <c r="K930" s="229"/>
      <c r="L930" s="229"/>
      <c r="M930" s="63"/>
      <c r="N930" s="229"/>
      <c r="O930" s="63"/>
      <c r="P930" s="229"/>
      <c r="Q930" s="229"/>
      <c r="AMJ930" s="1"/>
    </row>
    <row r="931" s="226" customFormat="true" ht="13.8" hidden="false" customHeight="false" outlineLevel="0" collapsed="false">
      <c r="A931" s="219"/>
      <c r="C931" s="294"/>
      <c r="D931" s="294"/>
      <c r="E931" s="295"/>
      <c r="F931" s="296"/>
      <c r="G931" s="297"/>
      <c r="H931" s="229"/>
      <c r="I931" s="297"/>
      <c r="J931" s="229"/>
      <c r="K931" s="229"/>
      <c r="L931" s="229"/>
      <c r="M931" s="63"/>
      <c r="N931" s="229"/>
      <c r="O931" s="63"/>
      <c r="P931" s="229"/>
      <c r="Q931" s="229"/>
      <c r="AMJ931" s="1"/>
    </row>
    <row r="932" s="226" customFormat="true" ht="13.8" hidden="false" customHeight="false" outlineLevel="0" collapsed="false">
      <c r="A932" s="219"/>
      <c r="C932" s="294"/>
      <c r="D932" s="294"/>
      <c r="E932" s="295"/>
      <c r="F932" s="296"/>
      <c r="G932" s="297"/>
      <c r="H932" s="229"/>
      <c r="I932" s="297"/>
      <c r="J932" s="229"/>
      <c r="K932" s="229"/>
      <c r="L932" s="229"/>
      <c r="M932" s="63"/>
      <c r="N932" s="229"/>
      <c r="O932" s="63"/>
      <c r="P932" s="229"/>
      <c r="Q932" s="229"/>
      <c r="AMJ932" s="1"/>
    </row>
    <row r="933" s="226" customFormat="true" ht="13.8" hidden="false" customHeight="false" outlineLevel="0" collapsed="false">
      <c r="A933" s="219"/>
      <c r="C933" s="294"/>
      <c r="D933" s="294"/>
      <c r="E933" s="295"/>
      <c r="F933" s="296"/>
      <c r="G933" s="297"/>
      <c r="H933" s="229"/>
      <c r="I933" s="297"/>
      <c r="J933" s="229"/>
      <c r="K933" s="229"/>
      <c r="L933" s="229"/>
      <c r="M933" s="63"/>
      <c r="N933" s="229"/>
      <c r="O933" s="63"/>
      <c r="P933" s="229"/>
      <c r="Q933" s="229"/>
      <c r="AMJ933" s="1"/>
    </row>
    <row r="934" s="226" customFormat="true" ht="13.8" hidden="false" customHeight="false" outlineLevel="0" collapsed="false">
      <c r="A934" s="219"/>
      <c r="C934" s="294"/>
      <c r="D934" s="294"/>
      <c r="E934" s="295"/>
      <c r="F934" s="296"/>
      <c r="G934" s="297"/>
      <c r="H934" s="229"/>
      <c r="I934" s="297"/>
      <c r="J934" s="229"/>
      <c r="K934" s="229"/>
      <c r="L934" s="229"/>
      <c r="M934" s="63"/>
      <c r="N934" s="229"/>
      <c r="O934" s="63"/>
      <c r="P934" s="229"/>
      <c r="Q934" s="229"/>
      <c r="AMJ934" s="1"/>
    </row>
    <row r="935" s="226" customFormat="true" ht="13.8" hidden="false" customHeight="false" outlineLevel="0" collapsed="false">
      <c r="A935" s="219"/>
      <c r="C935" s="294"/>
      <c r="D935" s="294"/>
      <c r="E935" s="295"/>
      <c r="F935" s="296"/>
      <c r="G935" s="297"/>
      <c r="H935" s="229"/>
      <c r="I935" s="297"/>
      <c r="J935" s="229"/>
      <c r="K935" s="229"/>
      <c r="L935" s="229"/>
      <c r="M935" s="63"/>
      <c r="N935" s="229"/>
      <c r="O935" s="63"/>
      <c r="P935" s="229"/>
      <c r="Q935" s="229"/>
      <c r="AMJ935" s="1"/>
    </row>
    <row r="936" s="226" customFormat="true" ht="13.8" hidden="false" customHeight="false" outlineLevel="0" collapsed="false">
      <c r="A936" s="219"/>
      <c r="C936" s="294"/>
      <c r="D936" s="294"/>
      <c r="E936" s="295"/>
      <c r="F936" s="296"/>
      <c r="G936" s="297"/>
      <c r="H936" s="229"/>
      <c r="I936" s="297"/>
      <c r="J936" s="229"/>
      <c r="K936" s="229"/>
      <c r="L936" s="229"/>
      <c r="M936" s="63"/>
      <c r="N936" s="229"/>
      <c r="O936" s="63"/>
      <c r="P936" s="229"/>
      <c r="Q936" s="229"/>
      <c r="AMJ936" s="1"/>
    </row>
    <row r="937" s="226" customFormat="true" ht="13.8" hidden="false" customHeight="false" outlineLevel="0" collapsed="false">
      <c r="A937" s="219"/>
      <c r="C937" s="294"/>
      <c r="D937" s="294"/>
      <c r="E937" s="295"/>
      <c r="F937" s="296"/>
      <c r="G937" s="297"/>
      <c r="H937" s="229"/>
      <c r="I937" s="297"/>
      <c r="J937" s="229"/>
      <c r="K937" s="229"/>
      <c r="L937" s="229"/>
      <c r="M937" s="63"/>
      <c r="N937" s="229"/>
      <c r="O937" s="63"/>
      <c r="P937" s="229"/>
      <c r="Q937" s="229"/>
      <c r="AMJ937" s="1"/>
    </row>
    <row r="938" s="226" customFormat="true" ht="13.8" hidden="false" customHeight="false" outlineLevel="0" collapsed="false">
      <c r="A938" s="219"/>
      <c r="C938" s="294"/>
      <c r="D938" s="294"/>
      <c r="E938" s="295"/>
      <c r="F938" s="296"/>
      <c r="G938" s="297"/>
      <c r="H938" s="229"/>
      <c r="I938" s="297"/>
      <c r="J938" s="229"/>
      <c r="K938" s="229"/>
      <c r="L938" s="229"/>
      <c r="M938" s="63"/>
      <c r="N938" s="229"/>
      <c r="O938" s="63"/>
      <c r="P938" s="229"/>
      <c r="Q938" s="229"/>
      <c r="AMJ938" s="1"/>
    </row>
    <row r="939" s="226" customFormat="true" ht="13.8" hidden="false" customHeight="false" outlineLevel="0" collapsed="false">
      <c r="A939" s="219"/>
      <c r="C939" s="294"/>
      <c r="D939" s="294"/>
      <c r="E939" s="295"/>
      <c r="F939" s="296"/>
      <c r="G939" s="297"/>
      <c r="H939" s="229"/>
      <c r="I939" s="297"/>
      <c r="J939" s="229"/>
      <c r="K939" s="229"/>
      <c r="L939" s="229"/>
      <c r="M939" s="63"/>
      <c r="N939" s="229"/>
      <c r="O939" s="63"/>
      <c r="P939" s="229"/>
      <c r="Q939" s="229"/>
      <c r="AMJ939" s="1"/>
    </row>
    <row r="940" s="226" customFormat="true" ht="13.8" hidden="false" customHeight="false" outlineLevel="0" collapsed="false">
      <c r="A940" s="219"/>
      <c r="C940" s="294"/>
      <c r="D940" s="294"/>
      <c r="E940" s="295"/>
      <c r="F940" s="296"/>
      <c r="G940" s="297"/>
      <c r="H940" s="229"/>
      <c r="I940" s="297"/>
      <c r="J940" s="229"/>
      <c r="K940" s="229"/>
      <c r="L940" s="229"/>
      <c r="M940" s="63"/>
      <c r="N940" s="229"/>
      <c r="O940" s="63"/>
      <c r="P940" s="229"/>
      <c r="Q940" s="229"/>
      <c r="AMJ940" s="1"/>
    </row>
    <row r="941" s="226" customFormat="true" ht="13.8" hidden="false" customHeight="false" outlineLevel="0" collapsed="false">
      <c r="A941" s="219"/>
      <c r="C941" s="294"/>
      <c r="D941" s="294"/>
      <c r="E941" s="295"/>
      <c r="F941" s="296"/>
      <c r="G941" s="297"/>
      <c r="H941" s="229"/>
      <c r="I941" s="297"/>
      <c r="J941" s="229"/>
      <c r="K941" s="229"/>
      <c r="L941" s="229"/>
      <c r="M941" s="63"/>
      <c r="N941" s="229"/>
      <c r="O941" s="63"/>
      <c r="P941" s="229"/>
      <c r="Q941" s="229"/>
      <c r="AMJ941" s="1"/>
    </row>
    <row r="942" s="226" customFormat="true" ht="13.8" hidden="false" customHeight="false" outlineLevel="0" collapsed="false">
      <c r="A942" s="219"/>
      <c r="C942" s="294"/>
      <c r="D942" s="294"/>
      <c r="E942" s="295"/>
      <c r="F942" s="296"/>
      <c r="G942" s="297"/>
      <c r="H942" s="229"/>
      <c r="I942" s="297"/>
      <c r="J942" s="229"/>
      <c r="K942" s="229"/>
      <c r="L942" s="229"/>
      <c r="M942" s="63"/>
      <c r="N942" s="229"/>
      <c r="O942" s="63"/>
      <c r="P942" s="229"/>
      <c r="Q942" s="229"/>
      <c r="AMJ942" s="1"/>
    </row>
    <row r="943" s="226" customFormat="true" ht="13.8" hidden="false" customHeight="false" outlineLevel="0" collapsed="false">
      <c r="A943" s="219"/>
      <c r="C943" s="294"/>
      <c r="D943" s="294"/>
      <c r="E943" s="295"/>
      <c r="F943" s="296"/>
      <c r="G943" s="297"/>
      <c r="H943" s="229"/>
      <c r="I943" s="297"/>
      <c r="J943" s="229"/>
      <c r="K943" s="229"/>
      <c r="L943" s="229"/>
      <c r="M943" s="63"/>
      <c r="N943" s="229"/>
      <c r="O943" s="63"/>
      <c r="P943" s="229"/>
      <c r="Q943" s="229"/>
      <c r="AMJ943" s="1"/>
    </row>
    <row r="944" s="226" customFormat="true" ht="13.8" hidden="false" customHeight="false" outlineLevel="0" collapsed="false">
      <c r="A944" s="219"/>
      <c r="C944" s="294"/>
      <c r="D944" s="294"/>
      <c r="E944" s="295"/>
      <c r="F944" s="296"/>
      <c r="G944" s="297"/>
      <c r="H944" s="229"/>
      <c r="I944" s="297"/>
      <c r="J944" s="229"/>
      <c r="K944" s="229"/>
      <c r="L944" s="229"/>
      <c r="M944" s="63"/>
      <c r="N944" s="229"/>
      <c r="O944" s="63"/>
      <c r="P944" s="229"/>
      <c r="Q944" s="229"/>
      <c r="AMJ944" s="1"/>
    </row>
    <row r="945" s="226" customFormat="true" ht="13.8" hidden="false" customHeight="false" outlineLevel="0" collapsed="false">
      <c r="A945" s="219"/>
      <c r="C945" s="294"/>
      <c r="D945" s="294"/>
      <c r="E945" s="295"/>
      <c r="F945" s="296"/>
      <c r="G945" s="297"/>
      <c r="H945" s="229"/>
      <c r="I945" s="297"/>
      <c r="J945" s="229"/>
      <c r="K945" s="229"/>
      <c r="L945" s="229"/>
      <c r="M945" s="63"/>
      <c r="N945" s="229"/>
      <c r="O945" s="63"/>
      <c r="P945" s="229"/>
      <c r="Q945" s="229"/>
      <c r="AMJ945" s="1"/>
    </row>
    <row r="946" s="226" customFormat="true" ht="13.8" hidden="false" customHeight="false" outlineLevel="0" collapsed="false">
      <c r="A946" s="219"/>
      <c r="C946" s="294"/>
      <c r="D946" s="294"/>
      <c r="E946" s="295"/>
      <c r="F946" s="296"/>
      <c r="G946" s="297"/>
      <c r="H946" s="229"/>
      <c r="I946" s="297"/>
      <c r="J946" s="229"/>
      <c r="K946" s="229"/>
      <c r="L946" s="229"/>
      <c r="M946" s="63"/>
      <c r="N946" s="229"/>
      <c r="O946" s="63"/>
      <c r="P946" s="229"/>
      <c r="Q946" s="229"/>
      <c r="AMJ946" s="1"/>
    </row>
    <row r="947" s="226" customFormat="true" ht="13.8" hidden="false" customHeight="false" outlineLevel="0" collapsed="false">
      <c r="A947" s="219"/>
      <c r="C947" s="294"/>
      <c r="D947" s="294"/>
      <c r="E947" s="295"/>
      <c r="F947" s="296"/>
      <c r="G947" s="297"/>
      <c r="H947" s="229"/>
      <c r="I947" s="297"/>
      <c r="J947" s="229"/>
      <c r="K947" s="229"/>
      <c r="L947" s="229"/>
      <c r="M947" s="63"/>
      <c r="N947" s="229"/>
      <c r="O947" s="63"/>
      <c r="P947" s="229"/>
      <c r="Q947" s="229"/>
      <c r="AMJ947" s="1"/>
    </row>
    <row r="948" s="226" customFormat="true" ht="13.8" hidden="false" customHeight="false" outlineLevel="0" collapsed="false">
      <c r="A948" s="219"/>
      <c r="C948" s="294"/>
      <c r="D948" s="294"/>
      <c r="E948" s="295"/>
      <c r="F948" s="296"/>
      <c r="G948" s="297"/>
      <c r="H948" s="229"/>
      <c r="I948" s="297"/>
      <c r="J948" s="229"/>
      <c r="K948" s="229"/>
      <c r="L948" s="229"/>
      <c r="M948" s="63"/>
      <c r="N948" s="229"/>
      <c r="O948" s="63"/>
      <c r="P948" s="229"/>
      <c r="Q948" s="229"/>
      <c r="AMJ948" s="1"/>
    </row>
    <row r="949" s="226" customFormat="true" ht="13.8" hidden="false" customHeight="false" outlineLevel="0" collapsed="false">
      <c r="A949" s="219"/>
      <c r="C949" s="294"/>
      <c r="D949" s="294"/>
      <c r="E949" s="295"/>
      <c r="F949" s="296"/>
      <c r="G949" s="297"/>
      <c r="H949" s="229"/>
      <c r="I949" s="297"/>
      <c r="J949" s="229"/>
      <c r="K949" s="229"/>
      <c r="L949" s="229"/>
      <c r="M949" s="63"/>
      <c r="N949" s="229"/>
      <c r="O949" s="63"/>
      <c r="P949" s="229"/>
      <c r="Q949" s="229"/>
      <c r="AMJ949" s="1"/>
    </row>
    <row r="950" s="226" customFormat="true" ht="13.8" hidden="false" customHeight="false" outlineLevel="0" collapsed="false">
      <c r="A950" s="219"/>
      <c r="C950" s="294"/>
      <c r="D950" s="294"/>
      <c r="E950" s="295"/>
      <c r="F950" s="296"/>
      <c r="G950" s="297"/>
      <c r="H950" s="229"/>
      <c r="I950" s="297"/>
      <c r="J950" s="229"/>
      <c r="K950" s="229"/>
      <c r="L950" s="229"/>
      <c r="M950" s="63"/>
      <c r="N950" s="229"/>
      <c r="O950" s="63"/>
      <c r="P950" s="229"/>
      <c r="Q950" s="229"/>
      <c r="AMJ950" s="1"/>
    </row>
    <row r="951" s="226" customFormat="true" ht="13.8" hidden="false" customHeight="false" outlineLevel="0" collapsed="false">
      <c r="A951" s="219"/>
      <c r="C951" s="294"/>
      <c r="D951" s="294"/>
      <c r="E951" s="295"/>
      <c r="F951" s="296"/>
      <c r="G951" s="297"/>
      <c r="H951" s="229"/>
      <c r="I951" s="297"/>
      <c r="J951" s="229"/>
      <c r="K951" s="229"/>
      <c r="L951" s="229"/>
      <c r="M951" s="63"/>
      <c r="N951" s="229"/>
      <c r="O951" s="63"/>
      <c r="P951" s="229"/>
      <c r="Q951" s="229"/>
      <c r="AMJ951" s="1"/>
    </row>
    <row r="952" s="226" customFormat="true" ht="13.8" hidden="false" customHeight="false" outlineLevel="0" collapsed="false">
      <c r="A952" s="219"/>
      <c r="C952" s="294"/>
      <c r="D952" s="294"/>
      <c r="E952" s="295"/>
      <c r="F952" s="296"/>
      <c r="G952" s="297"/>
      <c r="H952" s="229"/>
      <c r="I952" s="297"/>
      <c r="J952" s="229"/>
      <c r="K952" s="229"/>
      <c r="L952" s="229"/>
      <c r="M952" s="63"/>
      <c r="N952" s="229"/>
      <c r="O952" s="63"/>
      <c r="P952" s="229"/>
      <c r="Q952" s="229"/>
      <c r="AMJ952" s="1"/>
    </row>
    <row r="953" s="226" customFormat="true" ht="13.8" hidden="false" customHeight="false" outlineLevel="0" collapsed="false">
      <c r="A953" s="219"/>
      <c r="C953" s="294"/>
      <c r="D953" s="294"/>
      <c r="E953" s="295"/>
      <c r="F953" s="296"/>
      <c r="G953" s="297"/>
      <c r="H953" s="229"/>
      <c r="I953" s="297"/>
      <c r="J953" s="229"/>
      <c r="K953" s="229"/>
      <c r="L953" s="229"/>
      <c r="M953" s="63"/>
      <c r="N953" s="229"/>
      <c r="O953" s="63"/>
      <c r="P953" s="229"/>
      <c r="Q953" s="229"/>
      <c r="AMJ953" s="1"/>
    </row>
    <row r="954" s="226" customFormat="true" ht="13.8" hidden="false" customHeight="false" outlineLevel="0" collapsed="false">
      <c r="A954" s="219"/>
      <c r="C954" s="294"/>
      <c r="D954" s="294"/>
      <c r="E954" s="295"/>
      <c r="F954" s="296"/>
      <c r="G954" s="297"/>
      <c r="H954" s="229"/>
      <c r="I954" s="297"/>
      <c r="J954" s="229"/>
      <c r="K954" s="229"/>
      <c r="L954" s="229"/>
      <c r="M954" s="63"/>
      <c r="N954" s="229"/>
      <c r="O954" s="63"/>
      <c r="P954" s="229"/>
      <c r="Q954" s="229"/>
      <c r="AMJ954" s="1"/>
    </row>
    <row r="955" s="226" customFormat="true" ht="13.8" hidden="false" customHeight="false" outlineLevel="0" collapsed="false">
      <c r="A955" s="219"/>
      <c r="C955" s="294"/>
      <c r="D955" s="294"/>
      <c r="E955" s="295"/>
      <c r="F955" s="296"/>
      <c r="G955" s="297"/>
      <c r="H955" s="229"/>
      <c r="I955" s="297"/>
      <c r="J955" s="229"/>
      <c r="K955" s="229"/>
      <c r="L955" s="229"/>
      <c r="M955" s="63"/>
      <c r="N955" s="229"/>
      <c r="O955" s="63"/>
      <c r="P955" s="229"/>
      <c r="Q955" s="229"/>
      <c r="AMJ955" s="1"/>
    </row>
    <row r="956" s="226" customFormat="true" ht="13.8" hidden="false" customHeight="false" outlineLevel="0" collapsed="false">
      <c r="A956" s="219"/>
      <c r="C956" s="294"/>
      <c r="D956" s="294"/>
      <c r="E956" s="295"/>
      <c r="F956" s="296"/>
      <c r="G956" s="297"/>
      <c r="H956" s="229"/>
      <c r="I956" s="297"/>
      <c r="J956" s="229"/>
      <c r="K956" s="229"/>
      <c r="L956" s="229"/>
      <c r="M956" s="63"/>
      <c r="N956" s="229"/>
      <c r="O956" s="63"/>
      <c r="P956" s="229"/>
      <c r="Q956" s="229"/>
      <c r="AMJ956" s="1"/>
    </row>
    <row r="957" s="226" customFormat="true" ht="13.8" hidden="false" customHeight="false" outlineLevel="0" collapsed="false">
      <c r="A957" s="219"/>
      <c r="C957" s="294"/>
      <c r="D957" s="294"/>
      <c r="E957" s="295"/>
      <c r="F957" s="296"/>
      <c r="G957" s="297"/>
      <c r="H957" s="229"/>
      <c r="I957" s="297"/>
      <c r="J957" s="229"/>
      <c r="K957" s="229"/>
      <c r="L957" s="229"/>
      <c r="M957" s="63"/>
      <c r="N957" s="229"/>
      <c r="O957" s="63"/>
      <c r="P957" s="229"/>
      <c r="Q957" s="229"/>
      <c r="AMJ957" s="1"/>
    </row>
    <row r="958" s="226" customFormat="true" ht="13.8" hidden="false" customHeight="false" outlineLevel="0" collapsed="false">
      <c r="A958" s="219"/>
      <c r="C958" s="294"/>
      <c r="D958" s="294"/>
      <c r="E958" s="295"/>
      <c r="F958" s="296"/>
      <c r="G958" s="297"/>
      <c r="H958" s="229"/>
      <c r="I958" s="297"/>
      <c r="J958" s="229"/>
      <c r="K958" s="229"/>
      <c r="L958" s="229"/>
      <c r="M958" s="63"/>
      <c r="N958" s="229"/>
      <c r="O958" s="63"/>
      <c r="P958" s="229"/>
      <c r="Q958" s="229"/>
      <c r="AMJ958" s="1"/>
    </row>
    <row r="959" s="226" customFormat="true" ht="13.8" hidden="false" customHeight="false" outlineLevel="0" collapsed="false">
      <c r="A959" s="219"/>
      <c r="C959" s="294"/>
      <c r="D959" s="294"/>
      <c r="E959" s="295"/>
      <c r="F959" s="296"/>
      <c r="G959" s="297"/>
      <c r="H959" s="229"/>
      <c r="I959" s="297"/>
      <c r="J959" s="229"/>
      <c r="K959" s="229"/>
      <c r="L959" s="229"/>
      <c r="M959" s="63"/>
      <c r="N959" s="229"/>
      <c r="O959" s="63"/>
      <c r="P959" s="229"/>
      <c r="Q959" s="229"/>
      <c r="AMJ959" s="1"/>
    </row>
    <row r="960" s="226" customFormat="true" ht="13.8" hidden="false" customHeight="false" outlineLevel="0" collapsed="false">
      <c r="A960" s="219"/>
      <c r="C960" s="294"/>
      <c r="D960" s="294"/>
      <c r="E960" s="295"/>
      <c r="F960" s="296"/>
      <c r="G960" s="297"/>
      <c r="H960" s="229"/>
      <c r="I960" s="297"/>
      <c r="J960" s="229"/>
      <c r="K960" s="229"/>
      <c r="L960" s="229"/>
      <c r="M960" s="63"/>
      <c r="N960" s="229"/>
      <c r="O960" s="63"/>
      <c r="P960" s="229"/>
      <c r="Q960" s="229"/>
      <c r="AMJ960" s="1"/>
    </row>
    <row r="961" s="226" customFormat="true" ht="13.8" hidden="false" customHeight="false" outlineLevel="0" collapsed="false">
      <c r="A961" s="219"/>
      <c r="C961" s="294"/>
      <c r="D961" s="294"/>
      <c r="E961" s="295"/>
      <c r="F961" s="296"/>
      <c r="G961" s="297"/>
      <c r="H961" s="229"/>
      <c r="I961" s="297"/>
      <c r="J961" s="229"/>
      <c r="K961" s="229"/>
      <c r="L961" s="229"/>
      <c r="M961" s="63"/>
      <c r="N961" s="229"/>
      <c r="O961" s="63"/>
      <c r="P961" s="229"/>
      <c r="Q961" s="229"/>
      <c r="AMJ961" s="1"/>
    </row>
    <row r="962" s="226" customFormat="true" ht="13.8" hidden="false" customHeight="false" outlineLevel="0" collapsed="false">
      <c r="A962" s="219"/>
      <c r="C962" s="294"/>
      <c r="D962" s="294"/>
      <c r="E962" s="295"/>
      <c r="F962" s="296"/>
      <c r="G962" s="297"/>
      <c r="H962" s="229"/>
      <c r="I962" s="297"/>
      <c r="J962" s="229"/>
      <c r="K962" s="229"/>
      <c r="L962" s="229"/>
      <c r="M962" s="63"/>
      <c r="N962" s="229"/>
      <c r="O962" s="63"/>
      <c r="P962" s="229"/>
      <c r="Q962" s="229"/>
      <c r="AMJ962" s="1"/>
    </row>
    <row r="963" s="226" customFormat="true" ht="13.8" hidden="false" customHeight="false" outlineLevel="0" collapsed="false">
      <c r="A963" s="219"/>
      <c r="C963" s="294"/>
      <c r="D963" s="294"/>
      <c r="E963" s="295"/>
      <c r="F963" s="296"/>
      <c r="G963" s="297"/>
      <c r="H963" s="229"/>
      <c r="I963" s="297"/>
      <c r="J963" s="229"/>
      <c r="K963" s="229"/>
      <c r="L963" s="229"/>
      <c r="M963" s="63"/>
      <c r="N963" s="229"/>
      <c r="O963" s="63"/>
      <c r="P963" s="229"/>
      <c r="Q963" s="229"/>
      <c r="AMJ963" s="1"/>
    </row>
    <row r="964" s="226" customFormat="true" ht="13.8" hidden="false" customHeight="false" outlineLevel="0" collapsed="false">
      <c r="A964" s="219"/>
      <c r="C964" s="294"/>
      <c r="D964" s="294"/>
      <c r="E964" s="295"/>
      <c r="F964" s="296"/>
      <c r="G964" s="297"/>
      <c r="H964" s="229"/>
      <c r="I964" s="297"/>
      <c r="J964" s="229"/>
      <c r="K964" s="229"/>
      <c r="L964" s="229"/>
      <c r="M964" s="63"/>
      <c r="N964" s="229"/>
      <c r="O964" s="63"/>
      <c r="P964" s="229"/>
      <c r="Q964" s="229"/>
      <c r="AMJ964" s="1"/>
    </row>
    <row r="965" s="226" customFormat="true" ht="13.8" hidden="false" customHeight="false" outlineLevel="0" collapsed="false">
      <c r="A965" s="219"/>
      <c r="C965" s="294"/>
      <c r="D965" s="294"/>
      <c r="E965" s="295"/>
      <c r="F965" s="296"/>
      <c r="G965" s="297"/>
      <c r="H965" s="229"/>
      <c r="I965" s="297"/>
      <c r="J965" s="229"/>
      <c r="K965" s="229"/>
      <c r="L965" s="229"/>
      <c r="M965" s="63"/>
      <c r="N965" s="229"/>
      <c r="O965" s="63"/>
      <c r="P965" s="229"/>
      <c r="Q965" s="229"/>
      <c r="AMJ965" s="1"/>
    </row>
    <row r="966" s="226" customFormat="true" ht="13.8" hidden="false" customHeight="false" outlineLevel="0" collapsed="false">
      <c r="A966" s="219"/>
      <c r="C966" s="294"/>
      <c r="D966" s="294"/>
      <c r="E966" s="295"/>
      <c r="F966" s="296"/>
      <c r="G966" s="297"/>
      <c r="H966" s="229"/>
      <c r="I966" s="297"/>
      <c r="J966" s="229"/>
      <c r="K966" s="229"/>
      <c r="L966" s="229"/>
      <c r="M966" s="63"/>
      <c r="N966" s="229"/>
      <c r="O966" s="63"/>
      <c r="P966" s="229"/>
      <c r="Q966" s="229"/>
      <c r="AMJ966" s="1"/>
    </row>
    <row r="967" s="226" customFormat="true" ht="13.8" hidden="false" customHeight="false" outlineLevel="0" collapsed="false">
      <c r="A967" s="219"/>
      <c r="C967" s="294"/>
      <c r="D967" s="294"/>
      <c r="E967" s="295"/>
      <c r="F967" s="296"/>
      <c r="G967" s="297"/>
      <c r="H967" s="229"/>
      <c r="I967" s="297"/>
      <c r="J967" s="229"/>
      <c r="K967" s="229"/>
      <c r="L967" s="229"/>
      <c r="M967" s="63"/>
      <c r="N967" s="229"/>
      <c r="O967" s="63"/>
      <c r="P967" s="229"/>
      <c r="Q967" s="229"/>
      <c r="AMJ967" s="1"/>
    </row>
    <row r="968" s="226" customFormat="true" ht="13.8" hidden="false" customHeight="false" outlineLevel="0" collapsed="false">
      <c r="A968" s="219"/>
      <c r="C968" s="294"/>
      <c r="D968" s="294"/>
      <c r="E968" s="295"/>
      <c r="F968" s="296"/>
      <c r="G968" s="297"/>
      <c r="H968" s="229"/>
      <c r="I968" s="297"/>
      <c r="J968" s="229"/>
      <c r="K968" s="229"/>
      <c r="L968" s="229"/>
      <c r="M968" s="63"/>
      <c r="N968" s="229"/>
      <c r="O968" s="63"/>
      <c r="P968" s="229"/>
      <c r="Q968" s="229"/>
      <c r="AMJ968" s="1"/>
    </row>
    <row r="969" s="226" customFormat="true" ht="13.8" hidden="false" customHeight="false" outlineLevel="0" collapsed="false">
      <c r="A969" s="219"/>
      <c r="C969" s="294"/>
      <c r="D969" s="294"/>
      <c r="E969" s="295"/>
      <c r="F969" s="296"/>
      <c r="G969" s="297"/>
      <c r="H969" s="229"/>
      <c r="I969" s="297"/>
      <c r="J969" s="229"/>
      <c r="K969" s="229"/>
      <c r="L969" s="229"/>
      <c r="M969" s="63"/>
      <c r="N969" s="229"/>
      <c r="O969" s="63"/>
      <c r="P969" s="229"/>
      <c r="Q969" s="229"/>
      <c r="AMJ969" s="1"/>
    </row>
    <row r="970" s="226" customFormat="true" ht="13.8" hidden="false" customHeight="false" outlineLevel="0" collapsed="false">
      <c r="A970" s="219"/>
      <c r="C970" s="294"/>
      <c r="D970" s="294"/>
      <c r="E970" s="295"/>
      <c r="F970" s="296"/>
      <c r="G970" s="297"/>
      <c r="H970" s="229"/>
      <c r="I970" s="297"/>
      <c r="J970" s="229"/>
      <c r="K970" s="229"/>
      <c r="L970" s="229"/>
      <c r="M970" s="63"/>
      <c r="N970" s="229"/>
      <c r="O970" s="63"/>
      <c r="P970" s="229"/>
      <c r="Q970" s="229"/>
      <c r="AMJ970" s="1"/>
    </row>
    <row r="971" s="226" customFormat="true" ht="13.8" hidden="false" customHeight="false" outlineLevel="0" collapsed="false">
      <c r="A971" s="219"/>
      <c r="C971" s="294"/>
      <c r="D971" s="294"/>
      <c r="E971" s="295"/>
      <c r="F971" s="296"/>
      <c r="G971" s="297"/>
      <c r="H971" s="229"/>
      <c r="I971" s="297"/>
      <c r="J971" s="229"/>
      <c r="K971" s="229"/>
      <c r="L971" s="229"/>
      <c r="M971" s="63"/>
      <c r="N971" s="229"/>
      <c r="O971" s="63"/>
      <c r="P971" s="229"/>
      <c r="Q971" s="229"/>
      <c r="AMJ971" s="1"/>
    </row>
    <row r="972" s="226" customFormat="true" ht="13.8" hidden="false" customHeight="false" outlineLevel="0" collapsed="false">
      <c r="A972" s="219"/>
      <c r="C972" s="294"/>
      <c r="D972" s="294"/>
      <c r="E972" s="295"/>
      <c r="F972" s="296"/>
      <c r="G972" s="297"/>
      <c r="H972" s="229"/>
      <c r="I972" s="297"/>
      <c r="J972" s="229"/>
      <c r="K972" s="229"/>
      <c r="L972" s="229"/>
      <c r="M972" s="63"/>
      <c r="N972" s="229"/>
      <c r="O972" s="63"/>
      <c r="P972" s="229"/>
      <c r="Q972" s="229"/>
      <c r="AMJ972" s="1"/>
    </row>
    <row r="973" s="226" customFormat="true" ht="13.8" hidden="false" customHeight="false" outlineLevel="0" collapsed="false">
      <c r="A973" s="219"/>
      <c r="C973" s="294"/>
      <c r="D973" s="294"/>
      <c r="E973" s="295"/>
      <c r="F973" s="296"/>
      <c r="G973" s="297"/>
      <c r="H973" s="229"/>
      <c r="I973" s="297"/>
      <c r="J973" s="229"/>
      <c r="K973" s="229"/>
      <c r="L973" s="229"/>
      <c r="M973" s="63"/>
      <c r="N973" s="229"/>
      <c r="O973" s="63"/>
      <c r="P973" s="229"/>
      <c r="Q973" s="229"/>
      <c r="AMJ973" s="1"/>
    </row>
    <row r="974" s="226" customFormat="true" ht="13.8" hidden="false" customHeight="false" outlineLevel="0" collapsed="false">
      <c r="A974" s="219"/>
      <c r="C974" s="294"/>
      <c r="D974" s="294"/>
      <c r="E974" s="295"/>
      <c r="F974" s="296"/>
      <c r="G974" s="297"/>
      <c r="H974" s="229"/>
      <c r="I974" s="297"/>
      <c r="J974" s="229"/>
      <c r="K974" s="229"/>
      <c r="L974" s="229"/>
      <c r="M974" s="63"/>
      <c r="N974" s="229"/>
      <c r="O974" s="63"/>
      <c r="P974" s="229"/>
      <c r="Q974" s="229"/>
      <c r="AMJ974" s="1"/>
    </row>
    <row r="975" s="226" customFormat="true" ht="13.8" hidden="false" customHeight="false" outlineLevel="0" collapsed="false">
      <c r="A975" s="219"/>
      <c r="C975" s="294"/>
      <c r="D975" s="294"/>
      <c r="E975" s="295"/>
      <c r="F975" s="296"/>
      <c r="G975" s="297"/>
      <c r="H975" s="229"/>
      <c r="I975" s="297"/>
      <c r="J975" s="229"/>
      <c r="K975" s="229"/>
      <c r="L975" s="229"/>
      <c r="M975" s="63"/>
      <c r="N975" s="229"/>
      <c r="O975" s="63"/>
      <c r="P975" s="229"/>
      <c r="Q975" s="229"/>
      <c r="AMJ975" s="1"/>
    </row>
    <row r="976" s="226" customFormat="true" ht="13.8" hidden="false" customHeight="false" outlineLevel="0" collapsed="false">
      <c r="A976" s="219"/>
      <c r="C976" s="294"/>
      <c r="D976" s="294"/>
      <c r="E976" s="295"/>
      <c r="F976" s="296"/>
      <c r="G976" s="297"/>
      <c r="H976" s="229"/>
      <c r="I976" s="297"/>
      <c r="J976" s="229"/>
      <c r="K976" s="229"/>
      <c r="L976" s="229"/>
      <c r="M976" s="63"/>
      <c r="N976" s="229"/>
      <c r="O976" s="63"/>
      <c r="P976" s="229"/>
      <c r="Q976" s="229"/>
      <c r="AMJ976" s="1"/>
    </row>
    <row r="977" s="226" customFormat="true" ht="13.8" hidden="false" customHeight="false" outlineLevel="0" collapsed="false">
      <c r="A977" s="219"/>
      <c r="C977" s="294"/>
      <c r="D977" s="294"/>
      <c r="E977" s="295"/>
      <c r="F977" s="296"/>
      <c r="G977" s="297"/>
      <c r="H977" s="229"/>
      <c r="I977" s="297"/>
      <c r="J977" s="229"/>
      <c r="K977" s="229"/>
      <c r="L977" s="229"/>
      <c r="M977" s="63"/>
      <c r="N977" s="229"/>
      <c r="O977" s="63"/>
      <c r="P977" s="229"/>
      <c r="Q977" s="229"/>
      <c r="AMJ977" s="1"/>
    </row>
    <row r="978" s="226" customFormat="true" ht="13.8" hidden="false" customHeight="false" outlineLevel="0" collapsed="false">
      <c r="A978" s="219"/>
      <c r="C978" s="294"/>
      <c r="D978" s="294"/>
      <c r="E978" s="295"/>
      <c r="F978" s="296"/>
      <c r="G978" s="297"/>
      <c r="H978" s="229"/>
      <c r="I978" s="297"/>
      <c r="J978" s="229"/>
      <c r="K978" s="229"/>
      <c r="L978" s="229"/>
      <c r="M978" s="63"/>
      <c r="N978" s="229"/>
      <c r="O978" s="63"/>
      <c r="P978" s="229"/>
      <c r="Q978" s="229"/>
      <c r="AMJ978" s="1"/>
    </row>
    <row r="979" s="226" customFormat="true" ht="13.8" hidden="false" customHeight="false" outlineLevel="0" collapsed="false">
      <c r="A979" s="219"/>
      <c r="C979" s="294"/>
      <c r="D979" s="294"/>
      <c r="E979" s="295"/>
      <c r="F979" s="296"/>
      <c r="G979" s="297"/>
      <c r="H979" s="229"/>
      <c r="I979" s="297"/>
      <c r="J979" s="229"/>
      <c r="K979" s="229"/>
      <c r="L979" s="229"/>
      <c r="M979" s="63"/>
      <c r="N979" s="229"/>
      <c r="O979" s="63"/>
      <c r="P979" s="229"/>
      <c r="Q979" s="229"/>
      <c r="AMJ979" s="1"/>
    </row>
    <row r="980" s="226" customFormat="true" ht="13.8" hidden="false" customHeight="false" outlineLevel="0" collapsed="false">
      <c r="A980" s="219"/>
      <c r="C980" s="294"/>
      <c r="D980" s="294"/>
      <c r="E980" s="295"/>
      <c r="F980" s="296"/>
      <c r="G980" s="297"/>
      <c r="H980" s="229"/>
      <c r="I980" s="297"/>
      <c r="J980" s="229"/>
      <c r="K980" s="229"/>
      <c r="L980" s="229"/>
      <c r="M980" s="63"/>
      <c r="N980" s="229"/>
      <c r="O980" s="63"/>
      <c r="P980" s="229"/>
      <c r="Q980" s="229"/>
      <c r="AMJ980" s="1"/>
    </row>
    <row r="981" s="226" customFormat="true" ht="13.8" hidden="false" customHeight="false" outlineLevel="0" collapsed="false">
      <c r="A981" s="219"/>
      <c r="C981" s="294"/>
      <c r="D981" s="294"/>
      <c r="E981" s="295"/>
      <c r="F981" s="296"/>
      <c r="G981" s="297"/>
      <c r="H981" s="229"/>
      <c r="I981" s="297"/>
      <c r="J981" s="229"/>
      <c r="K981" s="229"/>
      <c r="L981" s="229"/>
      <c r="M981" s="63"/>
      <c r="N981" s="229"/>
      <c r="O981" s="63"/>
      <c r="P981" s="229"/>
      <c r="Q981" s="229"/>
      <c r="AMJ981" s="1"/>
    </row>
    <row r="982" s="226" customFormat="true" ht="13.8" hidden="false" customHeight="false" outlineLevel="0" collapsed="false">
      <c r="A982" s="219"/>
      <c r="C982" s="294"/>
      <c r="D982" s="294"/>
      <c r="E982" s="295"/>
      <c r="F982" s="296"/>
      <c r="G982" s="297"/>
      <c r="H982" s="229"/>
      <c r="I982" s="297"/>
      <c r="J982" s="229"/>
      <c r="K982" s="229"/>
      <c r="L982" s="229"/>
      <c r="M982" s="63"/>
      <c r="N982" s="229"/>
      <c r="O982" s="63"/>
      <c r="P982" s="229"/>
      <c r="Q982" s="229"/>
      <c r="AMJ982" s="1"/>
    </row>
    <row r="983" s="226" customFormat="true" ht="13.8" hidden="false" customHeight="false" outlineLevel="0" collapsed="false">
      <c r="A983" s="219"/>
      <c r="C983" s="294"/>
      <c r="D983" s="294"/>
      <c r="E983" s="295"/>
      <c r="F983" s="296"/>
      <c r="G983" s="297"/>
      <c r="H983" s="229"/>
      <c r="I983" s="297"/>
      <c r="J983" s="229"/>
      <c r="K983" s="229"/>
      <c r="L983" s="229"/>
      <c r="M983" s="63"/>
      <c r="N983" s="229"/>
      <c r="O983" s="63"/>
      <c r="P983" s="229"/>
      <c r="Q983" s="229"/>
      <c r="AMJ983" s="1"/>
    </row>
    <row r="984" s="226" customFormat="true" ht="13.8" hidden="false" customHeight="false" outlineLevel="0" collapsed="false">
      <c r="A984" s="219"/>
      <c r="C984" s="294"/>
      <c r="D984" s="294"/>
      <c r="E984" s="295"/>
      <c r="F984" s="296"/>
      <c r="G984" s="297"/>
      <c r="H984" s="229"/>
      <c r="I984" s="297"/>
      <c r="J984" s="229"/>
      <c r="K984" s="229"/>
      <c r="L984" s="229"/>
      <c r="M984" s="63"/>
      <c r="N984" s="229"/>
      <c r="O984" s="63"/>
      <c r="P984" s="229"/>
      <c r="Q984" s="229"/>
      <c r="AMJ984" s="1"/>
    </row>
    <row r="985" s="226" customFormat="true" ht="13.8" hidden="false" customHeight="false" outlineLevel="0" collapsed="false">
      <c r="A985" s="219"/>
      <c r="C985" s="294"/>
      <c r="D985" s="294"/>
      <c r="E985" s="295"/>
      <c r="F985" s="296"/>
      <c r="G985" s="297"/>
      <c r="H985" s="229"/>
      <c r="I985" s="297"/>
      <c r="J985" s="229"/>
      <c r="K985" s="229"/>
      <c r="L985" s="229"/>
      <c r="M985" s="63"/>
      <c r="N985" s="229"/>
      <c r="O985" s="63"/>
      <c r="P985" s="229"/>
      <c r="Q985" s="229"/>
      <c r="AMJ985" s="1"/>
    </row>
    <row r="986" s="226" customFormat="true" ht="13.8" hidden="false" customHeight="false" outlineLevel="0" collapsed="false">
      <c r="A986" s="219"/>
      <c r="C986" s="294"/>
      <c r="D986" s="294"/>
      <c r="E986" s="295"/>
      <c r="F986" s="296"/>
      <c r="G986" s="297"/>
      <c r="H986" s="229"/>
      <c r="I986" s="297"/>
      <c r="J986" s="229"/>
      <c r="K986" s="229"/>
      <c r="L986" s="229"/>
      <c r="M986" s="63"/>
      <c r="N986" s="229"/>
      <c r="O986" s="63"/>
      <c r="P986" s="229"/>
      <c r="Q986" s="229"/>
      <c r="AMJ986" s="1"/>
    </row>
    <row r="987" s="226" customFormat="true" ht="13.8" hidden="false" customHeight="false" outlineLevel="0" collapsed="false">
      <c r="A987" s="219"/>
      <c r="C987" s="294"/>
      <c r="D987" s="294"/>
      <c r="E987" s="295"/>
      <c r="F987" s="296"/>
      <c r="G987" s="297"/>
      <c r="H987" s="229"/>
      <c r="I987" s="297"/>
      <c r="J987" s="229"/>
      <c r="K987" s="229"/>
      <c r="L987" s="229"/>
      <c r="M987" s="63"/>
      <c r="N987" s="229"/>
      <c r="O987" s="63"/>
      <c r="P987" s="229"/>
      <c r="Q987" s="229"/>
      <c r="AMJ987" s="1"/>
    </row>
    <row r="988" s="226" customFormat="true" ht="13.8" hidden="false" customHeight="false" outlineLevel="0" collapsed="false">
      <c r="A988" s="219"/>
      <c r="C988" s="294"/>
      <c r="D988" s="294"/>
      <c r="E988" s="295"/>
      <c r="F988" s="296"/>
      <c r="G988" s="297"/>
      <c r="H988" s="229"/>
      <c r="I988" s="297"/>
      <c r="J988" s="229"/>
      <c r="K988" s="229"/>
      <c r="L988" s="229"/>
      <c r="M988" s="63"/>
      <c r="N988" s="229"/>
      <c r="O988" s="63"/>
      <c r="P988" s="229"/>
      <c r="Q988" s="229"/>
      <c r="AMJ988" s="1"/>
    </row>
    <row r="989" s="226" customFormat="true" ht="13.8" hidden="false" customHeight="false" outlineLevel="0" collapsed="false">
      <c r="A989" s="219"/>
      <c r="C989" s="294"/>
      <c r="D989" s="294"/>
      <c r="E989" s="295"/>
      <c r="F989" s="296"/>
      <c r="G989" s="297"/>
      <c r="H989" s="229"/>
      <c r="I989" s="297"/>
      <c r="J989" s="229"/>
      <c r="K989" s="229"/>
      <c r="L989" s="229"/>
      <c r="M989" s="63"/>
      <c r="N989" s="229"/>
      <c r="O989" s="63"/>
      <c r="P989" s="229"/>
      <c r="Q989" s="229"/>
      <c r="AMJ989" s="1"/>
    </row>
    <row r="990" s="226" customFormat="true" ht="13.8" hidden="false" customHeight="false" outlineLevel="0" collapsed="false">
      <c r="A990" s="219"/>
      <c r="C990" s="294"/>
      <c r="D990" s="294"/>
      <c r="E990" s="295"/>
      <c r="F990" s="296"/>
      <c r="G990" s="297"/>
      <c r="H990" s="229"/>
      <c r="I990" s="297"/>
      <c r="J990" s="229"/>
      <c r="K990" s="229"/>
      <c r="L990" s="229"/>
      <c r="M990" s="63"/>
      <c r="N990" s="229"/>
      <c r="O990" s="63"/>
      <c r="P990" s="229"/>
      <c r="Q990" s="229"/>
      <c r="AMJ990" s="1"/>
    </row>
    <row r="991" s="226" customFormat="true" ht="13.8" hidden="false" customHeight="false" outlineLevel="0" collapsed="false">
      <c r="A991" s="219"/>
      <c r="C991" s="294"/>
      <c r="D991" s="294"/>
      <c r="E991" s="295"/>
      <c r="F991" s="296"/>
      <c r="G991" s="297"/>
      <c r="H991" s="229"/>
      <c r="I991" s="297"/>
      <c r="J991" s="229"/>
      <c r="K991" s="229"/>
      <c r="L991" s="229"/>
      <c r="M991" s="63"/>
      <c r="N991" s="229"/>
      <c r="O991" s="63"/>
      <c r="P991" s="229"/>
      <c r="Q991" s="229"/>
      <c r="AMJ991" s="1"/>
    </row>
    <row r="992" s="226" customFormat="true" ht="13.8" hidden="false" customHeight="false" outlineLevel="0" collapsed="false">
      <c r="A992" s="219"/>
      <c r="C992" s="294"/>
      <c r="D992" s="294"/>
      <c r="E992" s="295"/>
      <c r="F992" s="296"/>
      <c r="G992" s="297"/>
      <c r="H992" s="229"/>
      <c r="I992" s="297"/>
      <c r="J992" s="229"/>
      <c r="K992" s="229"/>
      <c r="L992" s="229"/>
      <c r="M992" s="63"/>
      <c r="N992" s="229"/>
      <c r="O992" s="63"/>
      <c r="P992" s="229"/>
      <c r="Q992" s="229"/>
      <c r="AMJ992" s="1"/>
    </row>
    <row r="993" s="226" customFormat="true" ht="13.8" hidden="false" customHeight="false" outlineLevel="0" collapsed="false">
      <c r="A993" s="219"/>
      <c r="C993" s="294"/>
      <c r="D993" s="294"/>
      <c r="E993" s="295"/>
      <c r="F993" s="296"/>
      <c r="G993" s="297"/>
      <c r="H993" s="229"/>
      <c r="I993" s="297"/>
      <c r="J993" s="229"/>
      <c r="K993" s="229"/>
      <c r="L993" s="229"/>
      <c r="M993" s="63"/>
      <c r="N993" s="229"/>
      <c r="O993" s="63"/>
      <c r="P993" s="229"/>
      <c r="Q993" s="229"/>
      <c r="AMJ993" s="1"/>
    </row>
    <row r="994" s="226" customFormat="true" ht="13.8" hidden="false" customHeight="false" outlineLevel="0" collapsed="false">
      <c r="A994" s="219"/>
      <c r="C994" s="294"/>
      <c r="D994" s="294"/>
      <c r="E994" s="295"/>
      <c r="F994" s="296"/>
      <c r="G994" s="297"/>
      <c r="H994" s="229"/>
      <c r="I994" s="297"/>
      <c r="J994" s="229"/>
      <c r="K994" s="229"/>
      <c r="L994" s="229"/>
      <c r="M994" s="63"/>
      <c r="N994" s="229"/>
      <c r="O994" s="63"/>
      <c r="P994" s="229"/>
      <c r="Q994" s="229"/>
      <c r="AMJ994" s="1"/>
    </row>
    <row r="995" s="226" customFormat="true" ht="13.8" hidden="false" customHeight="false" outlineLevel="0" collapsed="false">
      <c r="A995" s="219"/>
      <c r="C995" s="294"/>
      <c r="D995" s="294"/>
      <c r="E995" s="295"/>
      <c r="F995" s="296"/>
      <c r="G995" s="297"/>
      <c r="H995" s="229"/>
      <c r="I995" s="297"/>
      <c r="J995" s="229"/>
      <c r="K995" s="229"/>
      <c r="L995" s="229"/>
      <c r="M995" s="63"/>
      <c r="N995" s="229"/>
      <c r="O995" s="63"/>
      <c r="P995" s="229"/>
      <c r="Q995" s="229"/>
      <c r="AMJ995" s="1"/>
    </row>
    <row r="996" s="226" customFormat="true" ht="13.8" hidden="false" customHeight="false" outlineLevel="0" collapsed="false">
      <c r="A996" s="219"/>
      <c r="C996" s="294"/>
      <c r="D996" s="294"/>
      <c r="E996" s="295"/>
      <c r="F996" s="296"/>
      <c r="G996" s="297"/>
      <c r="H996" s="229"/>
      <c r="I996" s="297"/>
      <c r="J996" s="229"/>
      <c r="K996" s="229"/>
      <c r="L996" s="229"/>
      <c r="M996" s="63"/>
      <c r="N996" s="229"/>
      <c r="O996" s="63"/>
      <c r="P996" s="229"/>
      <c r="Q996" s="229"/>
      <c r="AMJ996" s="1"/>
    </row>
    <row r="997" s="226" customFormat="true" ht="13.8" hidden="false" customHeight="false" outlineLevel="0" collapsed="false">
      <c r="A997" s="219"/>
      <c r="C997" s="294"/>
      <c r="D997" s="294"/>
      <c r="E997" s="295"/>
      <c r="F997" s="296"/>
      <c r="G997" s="297"/>
      <c r="H997" s="229"/>
      <c r="I997" s="297"/>
      <c r="J997" s="229"/>
      <c r="K997" s="229"/>
      <c r="L997" s="229"/>
      <c r="M997" s="63"/>
      <c r="N997" s="229"/>
      <c r="O997" s="63"/>
      <c r="P997" s="229"/>
      <c r="Q997" s="229"/>
      <c r="AMJ997" s="1"/>
    </row>
    <row r="998" s="226" customFormat="true" ht="13.8" hidden="false" customHeight="false" outlineLevel="0" collapsed="false">
      <c r="A998" s="219"/>
      <c r="C998" s="294"/>
      <c r="D998" s="294"/>
      <c r="E998" s="295"/>
      <c r="F998" s="296"/>
      <c r="G998" s="297"/>
      <c r="H998" s="229"/>
      <c r="I998" s="297"/>
      <c r="J998" s="229"/>
      <c r="K998" s="229"/>
      <c r="L998" s="229"/>
      <c r="M998" s="63"/>
      <c r="N998" s="229"/>
      <c r="O998" s="63"/>
      <c r="P998" s="229"/>
      <c r="Q998" s="229"/>
      <c r="AMJ998" s="1"/>
    </row>
    <row r="999" s="226" customFormat="true" ht="13.8" hidden="false" customHeight="false" outlineLevel="0" collapsed="false">
      <c r="A999" s="219"/>
      <c r="C999" s="294"/>
      <c r="D999" s="294"/>
      <c r="E999" s="295"/>
      <c r="F999" s="296"/>
      <c r="G999" s="297"/>
      <c r="H999" s="229"/>
      <c r="I999" s="297"/>
      <c r="J999" s="229"/>
      <c r="K999" s="229"/>
      <c r="L999" s="229"/>
      <c r="M999" s="63"/>
      <c r="N999" s="229"/>
      <c r="O999" s="63"/>
      <c r="P999" s="229"/>
      <c r="Q999" s="229"/>
      <c r="AMJ999" s="1"/>
    </row>
    <row r="1000" s="226" customFormat="true" ht="13.8" hidden="false" customHeight="false" outlineLevel="0" collapsed="false">
      <c r="A1000" s="219"/>
      <c r="C1000" s="294"/>
      <c r="D1000" s="294"/>
      <c r="E1000" s="295"/>
      <c r="F1000" s="296"/>
      <c r="G1000" s="297"/>
      <c r="H1000" s="229"/>
      <c r="I1000" s="297"/>
      <c r="J1000" s="229"/>
      <c r="K1000" s="229"/>
      <c r="L1000" s="229"/>
      <c r="M1000" s="63"/>
      <c r="N1000" s="229"/>
      <c r="O1000" s="63"/>
      <c r="P1000" s="229"/>
      <c r="Q1000" s="229"/>
      <c r="AMJ1000" s="1"/>
    </row>
    <row r="1001" s="226" customFormat="true" ht="13.8" hidden="false" customHeight="false" outlineLevel="0" collapsed="false">
      <c r="A1001" s="219"/>
      <c r="C1001" s="294"/>
      <c r="D1001" s="294"/>
      <c r="E1001" s="295"/>
      <c r="F1001" s="296"/>
      <c r="G1001" s="297"/>
      <c r="H1001" s="229"/>
      <c r="I1001" s="297"/>
      <c r="J1001" s="229"/>
      <c r="K1001" s="229"/>
      <c r="L1001" s="229"/>
      <c r="M1001" s="63"/>
      <c r="N1001" s="229"/>
      <c r="O1001" s="63"/>
      <c r="P1001" s="229"/>
      <c r="Q1001" s="229"/>
      <c r="AMJ1001" s="1"/>
    </row>
    <row r="1002" s="226" customFormat="true" ht="13.8" hidden="false" customHeight="false" outlineLevel="0" collapsed="false">
      <c r="A1002" s="219"/>
      <c r="C1002" s="294"/>
      <c r="D1002" s="294"/>
      <c r="E1002" s="295"/>
      <c r="F1002" s="296"/>
      <c r="G1002" s="297"/>
      <c r="H1002" s="229"/>
      <c r="I1002" s="297"/>
      <c r="J1002" s="229"/>
      <c r="K1002" s="229"/>
      <c r="L1002" s="229"/>
      <c r="M1002" s="63"/>
      <c r="N1002" s="229"/>
      <c r="O1002" s="63"/>
      <c r="P1002" s="229"/>
      <c r="Q1002" s="229"/>
      <c r="AMJ1002" s="1"/>
    </row>
    <row r="1003" s="226" customFormat="true" ht="13.8" hidden="false" customHeight="false" outlineLevel="0" collapsed="false">
      <c r="A1003" s="219"/>
      <c r="C1003" s="294"/>
      <c r="D1003" s="294"/>
      <c r="E1003" s="295"/>
      <c r="F1003" s="296"/>
      <c r="G1003" s="297"/>
      <c r="H1003" s="229"/>
      <c r="I1003" s="297"/>
      <c r="J1003" s="229"/>
      <c r="K1003" s="229"/>
      <c r="L1003" s="229"/>
      <c r="M1003" s="63"/>
      <c r="N1003" s="229"/>
      <c r="O1003" s="63"/>
      <c r="P1003" s="229"/>
      <c r="Q1003" s="229"/>
      <c r="AMJ1003" s="1"/>
    </row>
    <row r="1004" s="226" customFormat="true" ht="13.8" hidden="false" customHeight="false" outlineLevel="0" collapsed="false">
      <c r="A1004" s="219"/>
      <c r="C1004" s="294"/>
      <c r="D1004" s="294"/>
      <c r="E1004" s="295"/>
      <c r="F1004" s="296"/>
      <c r="G1004" s="297"/>
      <c r="H1004" s="229"/>
      <c r="I1004" s="297"/>
      <c r="J1004" s="229"/>
      <c r="K1004" s="229"/>
      <c r="L1004" s="229"/>
      <c r="M1004" s="63"/>
      <c r="N1004" s="229"/>
      <c r="O1004" s="63"/>
      <c r="P1004" s="229"/>
      <c r="Q1004" s="229"/>
      <c r="AMJ1004" s="1"/>
    </row>
    <row r="1005" s="226" customFormat="true" ht="13.8" hidden="false" customHeight="false" outlineLevel="0" collapsed="false">
      <c r="A1005" s="219"/>
      <c r="C1005" s="294"/>
      <c r="D1005" s="294"/>
      <c r="E1005" s="295"/>
      <c r="F1005" s="296"/>
      <c r="G1005" s="297"/>
      <c r="H1005" s="229"/>
      <c r="I1005" s="297"/>
      <c r="J1005" s="229"/>
      <c r="K1005" s="229"/>
      <c r="L1005" s="229"/>
      <c r="M1005" s="63"/>
      <c r="N1005" s="229"/>
      <c r="O1005" s="63"/>
      <c r="P1005" s="229"/>
      <c r="Q1005" s="229"/>
      <c r="AMJ1005" s="1"/>
    </row>
    <row r="1006" s="226" customFormat="true" ht="13.8" hidden="false" customHeight="false" outlineLevel="0" collapsed="false">
      <c r="A1006" s="219"/>
      <c r="C1006" s="294"/>
      <c r="D1006" s="294"/>
      <c r="E1006" s="295"/>
      <c r="F1006" s="296"/>
      <c r="G1006" s="297"/>
      <c r="H1006" s="229"/>
      <c r="I1006" s="297"/>
      <c r="J1006" s="229"/>
      <c r="K1006" s="229"/>
      <c r="L1006" s="229"/>
      <c r="M1006" s="63"/>
      <c r="N1006" s="229"/>
      <c r="O1006" s="63"/>
      <c r="P1006" s="229"/>
      <c r="Q1006" s="229"/>
      <c r="AMJ1006" s="1"/>
    </row>
    <row r="1007" s="226" customFormat="true" ht="13.8" hidden="false" customHeight="false" outlineLevel="0" collapsed="false">
      <c r="A1007" s="219"/>
      <c r="C1007" s="294"/>
      <c r="D1007" s="294"/>
      <c r="E1007" s="295"/>
      <c r="F1007" s="296"/>
      <c r="G1007" s="297"/>
      <c r="H1007" s="229"/>
      <c r="I1007" s="297"/>
      <c r="J1007" s="229"/>
      <c r="K1007" s="229"/>
      <c r="L1007" s="229"/>
      <c r="M1007" s="63"/>
      <c r="N1007" s="229"/>
      <c r="O1007" s="63"/>
      <c r="P1007" s="229"/>
      <c r="Q1007" s="229"/>
      <c r="AMJ1007" s="1"/>
    </row>
    <row r="1008" s="226" customFormat="true" ht="13.8" hidden="false" customHeight="false" outlineLevel="0" collapsed="false">
      <c r="A1008" s="219"/>
      <c r="C1008" s="294"/>
      <c r="D1008" s="294"/>
      <c r="E1008" s="295"/>
      <c r="F1008" s="296"/>
      <c r="G1008" s="297"/>
      <c r="H1008" s="229"/>
      <c r="I1008" s="297"/>
      <c r="J1008" s="229"/>
      <c r="K1008" s="229"/>
      <c r="L1008" s="229"/>
      <c r="M1008" s="63"/>
      <c r="N1008" s="229"/>
      <c r="O1008" s="63"/>
      <c r="P1008" s="229"/>
      <c r="Q1008" s="229"/>
      <c r="AMJ1008" s="1"/>
    </row>
    <row r="1009" s="226" customFormat="true" ht="13.8" hidden="false" customHeight="false" outlineLevel="0" collapsed="false">
      <c r="A1009" s="219"/>
      <c r="C1009" s="294"/>
      <c r="D1009" s="294"/>
      <c r="E1009" s="295"/>
      <c r="F1009" s="296"/>
      <c r="G1009" s="297"/>
      <c r="H1009" s="229"/>
      <c r="I1009" s="297"/>
      <c r="J1009" s="229"/>
      <c r="K1009" s="229"/>
      <c r="L1009" s="229"/>
      <c r="M1009" s="63"/>
      <c r="N1009" s="229"/>
      <c r="O1009" s="63"/>
      <c r="P1009" s="229"/>
      <c r="Q1009" s="229"/>
      <c r="AMJ1009" s="1"/>
    </row>
    <row r="1010" s="226" customFormat="true" ht="13.8" hidden="false" customHeight="false" outlineLevel="0" collapsed="false">
      <c r="A1010" s="219"/>
      <c r="C1010" s="294"/>
      <c r="D1010" s="294"/>
      <c r="E1010" s="295"/>
      <c r="F1010" s="296"/>
      <c r="G1010" s="297"/>
      <c r="H1010" s="229"/>
      <c r="I1010" s="297"/>
      <c r="J1010" s="229"/>
      <c r="K1010" s="229"/>
      <c r="L1010" s="229"/>
      <c r="M1010" s="63"/>
      <c r="N1010" s="229"/>
      <c r="O1010" s="63"/>
      <c r="P1010" s="229"/>
      <c r="Q1010" s="229"/>
      <c r="AMJ1010" s="1"/>
    </row>
    <row r="1011" s="226" customFormat="true" ht="13.8" hidden="false" customHeight="false" outlineLevel="0" collapsed="false">
      <c r="A1011" s="219"/>
      <c r="C1011" s="294"/>
      <c r="D1011" s="294"/>
      <c r="E1011" s="295"/>
      <c r="F1011" s="296"/>
      <c r="G1011" s="297"/>
      <c r="H1011" s="229"/>
      <c r="I1011" s="297"/>
      <c r="J1011" s="229"/>
      <c r="K1011" s="229"/>
      <c r="L1011" s="229"/>
      <c r="M1011" s="63"/>
      <c r="N1011" s="229"/>
      <c r="O1011" s="63"/>
      <c r="P1011" s="229"/>
      <c r="Q1011" s="229"/>
      <c r="AMJ1011" s="1"/>
    </row>
    <row r="1012" s="226" customFormat="true" ht="13.8" hidden="false" customHeight="false" outlineLevel="0" collapsed="false">
      <c r="A1012" s="219"/>
      <c r="C1012" s="294"/>
      <c r="D1012" s="294"/>
      <c r="E1012" s="295"/>
      <c r="F1012" s="296"/>
      <c r="G1012" s="297"/>
      <c r="H1012" s="229"/>
      <c r="I1012" s="297"/>
      <c r="J1012" s="229"/>
      <c r="K1012" s="229"/>
      <c r="L1012" s="229"/>
      <c r="M1012" s="63"/>
      <c r="N1012" s="229"/>
      <c r="O1012" s="63"/>
      <c r="P1012" s="229"/>
      <c r="Q1012" s="229"/>
      <c r="AMJ1012" s="1"/>
    </row>
    <row r="1013" s="226" customFormat="true" ht="13.8" hidden="false" customHeight="false" outlineLevel="0" collapsed="false">
      <c r="A1013" s="219"/>
      <c r="C1013" s="294"/>
      <c r="D1013" s="294"/>
      <c r="E1013" s="295"/>
      <c r="F1013" s="296"/>
      <c r="G1013" s="297"/>
      <c r="H1013" s="229"/>
      <c r="I1013" s="297"/>
      <c r="J1013" s="229"/>
      <c r="K1013" s="229"/>
      <c r="L1013" s="229"/>
      <c r="M1013" s="63"/>
      <c r="N1013" s="229"/>
      <c r="O1013" s="63"/>
      <c r="P1013" s="229"/>
      <c r="Q1013" s="229"/>
      <c r="AMJ1013" s="1"/>
    </row>
    <row r="1014" s="226" customFormat="true" ht="13.8" hidden="false" customHeight="false" outlineLevel="0" collapsed="false">
      <c r="A1014" s="219"/>
      <c r="C1014" s="294"/>
      <c r="D1014" s="294"/>
      <c r="E1014" s="295"/>
      <c r="F1014" s="296"/>
      <c r="G1014" s="297"/>
      <c r="H1014" s="229"/>
      <c r="I1014" s="297"/>
      <c r="J1014" s="229"/>
      <c r="K1014" s="229"/>
      <c r="L1014" s="229"/>
      <c r="M1014" s="63"/>
      <c r="N1014" s="229"/>
      <c r="O1014" s="63"/>
      <c r="P1014" s="229"/>
      <c r="Q1014" s="229"/>
      <c r="AMJ1014" s="1"/>
    </row>
    <row r="1015" s="226" customFormat="true" ht="13.8" hidden="false" customHeight="false" outlineLevel="0" collapsed="false">
      <c r="A1015" s="219"/>
      <c r="C1015" s="294"/>
      <c r="D1015" s="294"/>
      <c r="E1015" s="295"/>
      <c r="F1015" s="296"/>
      <c r="G1015" s="297"/>
      <c r="H1015" s="229"/>
      <c r="I1015" s="297"/>
      <c r="J1015" s="229"/>
      <c r="K1015" s="229"/>
      <c r="L1015" s="229"/>
      <c r="M1015" s="63"/>
      <c r="N1015" s="229"/>
      <c r="O1015" s="63"/>
      <c r="P1015" s="229"/>
      <c r="Q1015" s="229"/>
      <c r="AMJ1015" s="1"/>
    </row>
    <row r="1016" s="226" customFormat="true" ht="13.8" hidden="false" customHeight="false" outlineLevel="0" collapsed="false">
      <c r="A1016" s="219"/>
      <c r="C1016" s="294"/>
      <c r="D1016" s="294"/>
      <c r="E1016" s="295"/>
      <c r="F1016" s="296"/>
      <c r="G1016" s="297"/>
      <c r="H1016" s="229"/>
      <c r="I1016" s="297"/>
      <c r="J1016" s="229"/>
      <c r="K1016" s="229"/>
      <c r="L1016" s="229"/>
      <c r="M1016" s="63"/>
      <c r="N1016" s="229"/>
      <c r="O1016" s="63"/>
      <c r="P1016" s="229"/>
      <c r="Q1016" s="229"/>
      <c r="AMJ1016" s="1"/>
    </row>
    <row r="1017" s="226" customFormat="true" ht="13.8" hidden="false" customHeight="false" outlineLevel="0" collapsed="false">
      <c r="A1017" s="219"/>
      <c r="C1017" s="294"/>
      <c r="D1017" s="294"/>
      <c r="E1017" s="295"/>
      <c r="F1017" s="296"/>
      <c r="G1017" s="297"/>
      <c r="H1017" s="229"/>
      <c r="I1017" s="297"/>
      <c r="J1017" s="229"/>
      <c r="K1017" s="229"/>
      <c r="L1017" s="229"/>
      <c r="M1017" s="63"/>
      <c r="N1017" s="229"/>
      <c r="O1017" s="63"/>
      <c r="P1017" s="229"/>
      <c r="Q1017" s="229"/>
      <c r="AMJ1017" s="1"/>
    </row>
    <row r="1018" s="226" customFormat="true" ht="13.8" hidden="false" customHeight="false" outlineLevel="0" collapsed="false">
      <c r="A1018" s="219"/>
      <c r="C1018" s="294"/>
      <c r="D1018" s="294"/>
      <c r="E1018" s="295"/>
      <c r="F1018" s="296"/>
      <c r="G1018" s="297"/>
      <c r="H1018" s="229"/>
      <c r="I1018" s="297"/>
      <c r="J1018" s="229"/>
      <c r="K1018" s="229"/>
      <c r="L1018" s="229"/>
      <c r="M1018" s="63"/>
      <c r="N1018" s="229"/>
      <c r="O1018" s="63"/>
      <c r="P1018" s="229"/>
      <c r="Q1018" s="229"/>
      <c r="AMJ1018" s="1"/>
    </row>
    <row r="1019" s="226" customFormat="true" ht="13.8" hidden="false" customHeight="false" outlineLevel="0" collapsed="false">
      <c r="A1019" s="219"/>
      <c r="C1019" s="294"/>
      <c r="D1019" s="294"/>
      <c r="E1019" s="295"/>
      <c r="F1019" s="296"/>
      <c r="G1019" s="297"/>
      <c r="H1019" s="229"/>
      <c r="I1019" s="297"/>
      <c r="J1019" s="229"/>
      <c r="K1019" s="229"/>
      <c r="L1019" s="229"/>
      <c r="M1019" s="63"/>
      <c r="N1019" s="229"/>
      <c r="O1019" s="63"/>
      <c r="P1019" s="229"/>
      <c r="Q1019" s="229"/>
      <c r="AMJ1019" s="1"/>
    </row>
    <row r="1020" s="226" customFormat="true" ht="13.8" hidden="false" customHeight="false" outlineLevel="0" collapsed="false">
      <c r="A1020" s="219"/>
      <c r="C1020" s="294"/>
      <c r="D1020" s="294"/>
      <c r="E1020" s="295"/>
      <c r="F1020" s="296"/>
      <c r="G1020" s="297"/>
      <c r="H1020" s="229"/>
      <c r="I1020" s="297"/>
      <c r="J1020" s="229"/>
      <c r="K1020" s="229"/>
      <c r="L1020" s="229"/>
      <c r="M1020" s="63"/>
      <c r="N1020" s="229"/>
      <c r="O1020" s="63"/>
      <c r="P1020" s="229"/>
      <c r="Q1020" s="229"/>
      <c r="AMJ1020" s="1"/>
    </row>
    <row r="1021" s="226" customFormat="true" ht="13.8" hidden="false" customHeight="false" outlineLevel="0" collapsed="false">
      <c r="A1021" s="219"/>
      <c r="C1021" s="294"/>
      <c r="D1021" s="294"/>
      <c r="E1021" s="295"/>
      <c r="F1021" s="296"/>
      <c r="G1021" s="297"/>
      <c r="H1021" s="229"/>
      <c r="I1021" s="297"/>
      <c r="J1021" s="229"/>
      <c r="K1021" s="229"/>
      <c r="L1021" s="229"/>
      <c r="M1021" s="63"/>
      <c r="N1021" s="229"/>
      <c r="O1021" s="63"/>
      <c r="P1021" s="229"/>
      <c r="Q1021" s="229"/>
      <c r="AMJ1021" s="1"/>
    </row>
  </sheetData>
  <printOptions headings="false" gridLines="false" gridLinesSet="true" horizontalCentered="false" verticalCentered="false"/>
  <pageMargins left="0.7" right="0.3" top="1.00555555555556" bottom="0.7" header="0.7"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&amp;L&amp;"Arial,Italic"Strojarske instalacije
DALMATI d.o.o.&amp;R&amp;12&amp;P/&amp;N</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0EE90"/>
    <pageSetUpPr fitToPage="true"/>
  </sheetPr>
  <dimension ref="A1:D23"/>
  <sheetViews>
    <sheetView showFormulas="false" showGridLines="true" showRowColHeaders="true" showZeros="false" rightToLeft="false" tabSelected="false" showOutlineSymbols="true" defaultGridColor="true" view="pageBreakPreview" topLeftCell="A1" colorId="64" zoomScale="65" zoomScaleNormal="100" zoomScalePageLayoutView="65" workbookViewId="0">
      <selection pane="topLeft" activeCell="D2" activeCellId="0" sqref="D2"/>
    </sheetView>
  </sheetViews>
  <sheetFormatPr defaultColWidth="9.140625" defaultRowHeight="13.8" zeroHeight="false" outlineLevelRow="0" outlineLevelCol="0"/>
  <cols>
    <col collapsed="false" customWidth="true" hidden="false" outlineLevel="0" max="2" min="1" style="277" width="6.71"/>
    <col collapsed="false" customWidth="true" hidden="false" outlineLevel="0" max="3" min="3" style="277" width="61.28"/>
    <col collapsed="false" customWidth="true" hidden="false" outlineLevel="0" max="4" min="4" style="324" width="19.14"/>
    <col collapsed="false" customWidth="false" hidden="false" outlineLevel="0" max="1024" min="5" style="277" width="9.14"/>
  </cols>
  <sheetData>
    <row r="1" customFormat="false" ht="13.8" hidden="false" customHeight="false" outlineLevel="0" collapsed="false">
      <c r="A1" s="79"/>
      <c r="B1" s="325" t="s">
        <v>559</v>
      </c>
      <c r="C1" s="325"/>
      <c r="D1" s="325"/>
    </row>
    <row r="2" customFormat="false" ht="13.8" hidden="false" customHeight="false" outlineLevel="0" collapsed="false">
      <c r="A2" s="79"/>
      <c r="B2" s="326"/>
      <c r="C2" s="327"/>
      <c r="D2" s="328"/>
    </row>
    <row r="3" customFormat="false" ht="13.8" hidden="false" customHeight="false" outlineLevel="0" collapsed="false">
      <c r="A3" s="79"/>
      <c r="B3" s="329" t="s">
        <v>17</v>
      </c>
      <c r="C3" s="330" t="s">
        <v>18</v>
      </c>
      <c r="D3" s="331" t="s">
        <v>21</v>
      </c>
    </row>
    <row r="4" customFormat="false" ht="13.8" hidden="false" customHeight="false" outlineLevel="0" collapsed="false">
      <c r="A4" s="79"/>
      <c r="B4" s="332"/>
      <c r="C4" s="156"/>
      <c r="D4" s="333"/>
    </row>
    <row r="5" customFormat="false" ht="18.75" hidden="false" customHeight="true" outlineLevel="0" collapsed="false">
      <c r="A5" s="79"/>
      <c r="B5" s="334" t="n">
        <v>1</v>
      </c>
      <c r="C5" s="335" t="str">
        <f aca="false">'Stroj._Rest'!B1</f>
        <v>STROJARNICA - RESTORAN</v>
      </c>
      <c r="D5" s="336" t="n">
        <f aca="false">'Stroj._Rest'!F163</f>
        <v>0</v>
      </c>
    </row>
    <row r="6" customFormat="false" ht="18.75" hidden="false" customHeight="true" outlineLevel="0" collapsed="false">
      <c r="A6" s="79"/>
      <c r="B6" s="334" t="n">
        <v>2</v>
      </c>
      <c r="C6" s="337" t="str">
        <f aca="false">'Vent._Rest'!B1</f>
        <v>VENTILACIJA RESTORANA</v>
      </c>
      <c r="D6" s="336" t="n">
        <f aca="false">'Vent._Rest'!F198</f>
        <v>0</v>
      </c>
    </row>
    <row r="7" customFormat="false" ht="18.75" hidden="false" customHeight="true" outlineLevel="0" collapsed="false">
      <c r="A7" s="79"/>
      <c r="B7" s="334" t="n">
        <v>3</v>
      </c>
      <c r="C7" s="337" t="str">
        <f aca="false">'Konv. grij. i hlađ.'!B1</f>
        <v>KONVEKTORSKO GRIJANJE I HLAĐENJE - RESTORAN</v>
      </c>
      <c r="D7" s="336" t="n">
        <f aca="false">'Konv. grij. i hlađ.'!F45</f>
        <v>0</v>
      </c>
    </row>
    <row r="8" customFormat="false" ht="18.75" hidden="false" customHeight="true" outlineLevel="0" collapsed="false">
      <c r="A8" s="79"/>
      <c r="B8" s="334" t="n">
        <v>4</v>
      </c>
      <c r="C8" s="337" t="str">
        <f aca="false">'Radijat. grij.'!B1</f>
        <v>RADIJATORSKO GRIJANJE - RESTORAN</v>
      </c>
      <c r="D8" s="336" t="n">
        <f aca="false">'Radijat. grij.'!F49</f>
        <v>0</v>
      </c>
    </row>
    <row r="9" customFormat="false" ht="18.75" hidden="false" customHeight="true" outlineLevel="0" collapsed="false">
      <c r="A9" s="79"/>
      <c r="B9" s="334" t="n">
        <v>5</v>
      </c>
      <c r="C9" s="337" t="str">
        <f aca="false">'Solarno grij. PTV'!B1</f>
        <v>SOLARNO GRIJANJE PTV - RESTORAN</v>
      </c>
      <c r="D9" s="336" t="n">
        <f aca="false">'Solarno grij. PTV'!F61</f>
        <v>0</v>
      </c>
    </row>
    <row r="10" customFormat="false" ht="18.75" hidden="false" customHeight="true" outlineLevel="0" collapsed="false">
      <c r="A10" s="79"/>
      <c r="B10" s="334" t="n">
        <v>6</v>
      </c>
      <c r="C10" s="337" t="str">
        <f aca="false">'Podno grij.'!B1</f>
        <v>PODNO GRIJANJE RESTORAN</v>
      </c>
      <c r="D10" s="336" t="n">
        <f aca="false">'Podno grij.'!F72</f>
        <v>0</v>
      </c>
    </row>
    <row r="11" customFormat="false" ht="18.75" hidden="false" customHeight="true" outlineLevel="0" collapsed="false">
      <c r="A11" s="79"/>
      <c r="B11" s="334" t="n">
        <v>7</v>
      </c>
      <c r="C11" s="337" t="str">
        <f aca="false">'II i III e.f. Ostalo'!B1</f>
        <v>OSTALO</v>
      </c>
      <c r="D11" s="336" t="n">
        <f aca="false">'II i III e.f. Ostalo'!F21</f>
        <v>0</v>
      </c>
    </row>
    <row r="12" customFormat="false" ht="13.8" hidden="false" customHeight="false" outlineLevel="0" collapsed="false">
      <c r="A12" s="79"/>
      <c r="B12" s="332"/>
      <c r="C12" s="156"/>
      <c r="D12" s="333"/>
    </row>
    <row r="13" customFormat="false" ht="13.8" hidden="false" customHeight="false" outlineLevel="0" collapsed="false">
      <c r="A13" s="79"/>
      <c r="B13" s="338"/>
      <c r="C13" s="339" t="s">
        <v>560</v>
      </c>
      <c r="D13" s="340" t="n">
        <f aca="false">SUM(D4:D12)</f>
        <v>0</v>
      </c>
    </row>
    <row r="14" customFormat="false" ht="13.8" hidden="false" customHeight="false" outlineLevel="0" collapsed="false">
      <c r="A14" s="79"/>
      <c r="B14" s="341"/>
      <c r="C14" s="342" t="s">
        <v>561</v>
      </c>
      <c r="D14" s="343" t="n">
        <f aca="false">D13*0.25</f>
        <v>0</v>
      </c>
    </row>
    <row r="15" customFormat="false" ht="13.8" hidden="false" customHeight="false" outlineLevel="0" collapsed="false">
      <c r="A15" s="79"/>
      <c r="B15" s="338"/>
      <c r="C15" s="339" t="s">
        <v>562</v>
      </c>
      <c r="D15" s="340" t="n">
        <f aca="false">D14+D13</f>
        <v>0</v>
      </c>
    </row>
    <row r="16" customFormat="false" ht="13.8" hidden="false" customHeight="false" outlineLevel="0" collapsed="false">
      <c r="A16" s="79"/>
      <c r="B16" s="79"/>
      <c r="C16" s="79"/>
      <c r="D16" s="344"/>
    </row>
    <row r="17" customFormat="false" ht="12.75" hidden="false" customHeight="true" outlineLevel="0" collapsed="false">
      <c r="A17" s="79"/>
      <c r="B17" s="345" t="s">
        <v>174</v>
      </c>
      <c r="C17" s="345"/>
      <c r="D17" s="344"/>
    </row>
    <row r="18" customFormat="false" ht="12.75" hidden="false" customHeight="true" outlineLevel="0" collapsed="false">
      <c r="A18" s="79"/>
      <c r="B18" s="345" t="s">
        <v>563</v>
      </c>
      <c r="C18" s="345"/>
      <c r="D18" s="345"/>
    </row>
    <row r="19" customFormat="false" ht="13.8" hidden="false" customHeight="false" outlineLevel="0" collapsed="false">
      <c r="A19" s="79"/>
      <c r="B19" s="346" t="s">
        <v>564</v>
      </c>
      <c r="C19" s="169" t="s">
        <v>565</v>
      </c>
      <c r="D19" s="347"/>
    </row>
    <row r="20" customFormat="false" ht="13.8" hidden="false" customHeight="false" outlineLevel="0" collapsed="false">
      <c r="A20" s="79"/>
      <c r="B20" s="346" t="s">
        <v>566</v>
      </c>
      <c r="C20" s="169" t="s">
        <v>567</v>
      </c>
      <c r="D20" s="347"/>
    </row>
    <row r="21" customFormat="false" ht="26.15" hidden="false" customHeight="false" outlineLevel="0" collapsed="false">
      <c r="A21" s="79"/>
      <c r="B21" s="346" t="s">
        <v>568</v>
      </c>
      <c r="C21" s="169" t="s">
        <v>569</v>
      </c>
      <c r="D21" s="347"/>
    </row>
    <row r="22" customFormat="false" ht="26.9" hidden="false" customHeight="false" outlineLevel="0" collapsed="false">
      <c r="A22" s="79"/>
      <c r="B22" s="346" t="s">
        <v>570</v>
      </c>
      <c r="C22" s="169" t="s">
        <v>571</v>
      </c>
      <c r="D22" s="347"/>
    </row>
    <row r="23" customFormat="false" ht="39.2" hidden="false" customHeight="false" outlineLevel="0" collapsed="false">
      <c r="A23" s="79"/>
      <c r="B23" s="346" t="s">
        <v>572</v>
      </c>
      <c r="C23" s="169" t="s">
        <v>573</v>
      </c>
      <c r="D23" s="347"/>
    </row>
  </sheetData>
  <mergeCells count="3">
    <mergeCell ref="B1:D1"/>
    <mergeCell ref="B17:C17"/>
    <mergeCell ref="B18:D18"/>
  </mergeCells>
  <printOptions headings="false" gridLines="false" gridLinesSet="true" horizontalCentered="false" verticalCentered="false"/>
  <pageMargins left="0.7" right="0.3" top="1.00555555555556" bottom="0.7" header="0.7"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&amp;L&amp;"Arial,Italic"Strojarske instalacije
DALMATI d.o.o.&amp;R&amp;12&amp;P/&amp;N</oddHeader>
    <oddFooter/>
  </headerFooter>
</worksheet>
</file>

<file path=docProps/app.xml><?xml version="1.0" encoding="utf-8"?>
<Properties xmlns="http://schemas.openxmlformats.org/officeDocument/2006/extended-properties" xmlns:vt="http://schemas.openxmlformats.org/officeDocument/2006/docPropsVTypes">
  <Template/>
  <TotalTime>248</TotalTime>
  <Application>LibreOffice/7.0.3.1$Windows_X86_64 LibreOffice_project/d7547858d014d4cf69878db179d326fc3483e082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2022-08-08T13:05:48Z</dcterms:created>
  <dc:creator/>
  <dc:description/>
  <dc:language>en-GB</dc:language>
  <cp:lastModifiedBy/>
  <dcterms:modified xsi:type="dcterms:W3CDTF">2023-02-24T09:56:34Z</dcterms:modified>
  <cp:revision>32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